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X:\Programs\GreenStep\GreenStep Cities\Program Years\GS 2025 Program Year\"/>
    </mc:Choice>
  </mc:AlternateContent>
  <xr:revisionPtr revIDLastSave="0" documentId="13_ncr:1_{691FD7AD-9CB0-4BC1-9CD9-B5F8DA645DA9}" xr6:coauthVersionLast="47" xr6:coauthVersionMax="47" xr10:uidLastSave="{00000000-0000-0000-0000-000000000000}"/>
  <bookViews>
    <workbookView xWindow="22932" yWindow="-108" windowWidth="23256" windowHeight="12456" xr2:uid="{00000000-000D-0000-FFFF-FFFF00000000}"/>
  </bookViews>
  <sheets>
    <sheet name="cityCount_forEachBPActionWith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05" i="1" l="1"/>
  <c r="R208" i="1"/>
  <c r="R209" i="1"/>
  <c r="R210" i="1"/>
  <c r="R211" i="1"/>
  <c r="R212" i="1"/>
  <c r="R213" i="1"/>
  <c r="R216" i="1"/>
  <c r="R217" i="1"/>
  <c r="R218" i="1"/>
  <c r="R219" i="1"/>
  <c r="R220" i="1"/>
  <c r="R223" i="1"/>
  <c r="R224" i="1"/>
  <c r="R225" i="1"/>
  <c r="R226" i="1"/>
  <c r="R227" i="1"/>
  <c r="R228" i="1"/>
  <c r="R229" i="1"/>
  <c r="R230" i="1"/>
  <c r="R231" i="1"/>
  <c r="R232" i="1"/>
  <c r="R235" i="1"/>
  <c r="R236" i="1"/>
  <c r="R237" i="1"/>
  <c r="R238" i="1"/>
  <c r="R239" i="1"/>
  <c r="R240" i="1"/>
  <c r="R241" i="1"/>
  <c r="S201" i="1"/>
  <c r="S202" i="1"/>
  <c r="S203" i="1"/>
  <c r="S204" i="1"/>
  <c r="S205" i="1"/>
  <c r="S208" i="1"/>
  <c r="S209" i="1"/>
  <c r="S210" i="1"/>
  <c r="S211" i="1"/>
  <c r="S212" i="1"/>
  <c r="S213" i="1"/>
  <c r="S216" i="1"/>
  <c r="S217" i="1"/>
  <c r="S218" i="1"/>
  <c r="S219" i="1"/>
  <c r="S220" i="1"/>
  <c r="S223" i="1"/>
  <c r="S224" i="1"/>
  <c r="S225" i="1"/>
  <c r="S226" i="1"/>
  <c r="S227" i="1"/>
  <c r="S228" i="1"/>
  <c r="S229" i="1"/>
  <c r="S230" i="1"/>
  <c r="S231" i="1"/>
  <c r="S232" i="1"/>
  <c r="S235" i="1"/>
  <c r="S236" i="1"/>
  <c r="S237" i="1"/>
  <c r="S238" i="1"/>
  <c r="S239" i="1"/>
  <c r="S240" i="1"/>
  <c r="S241" i="1"/>
  <c r="S200" i="1"/>
  <c r="R201" i="1"/>
  <c r="R202" i="1"/>
  <c r="R203" i="1"/>
  <c r="R204" i="1"/>
  <c r="R200" i="1"/>
  <c r="R186" i="1"/>
  <c r="P205" i="1"/>
  <c r="P213" i="1"/>
  <c r="P220" i="1"/>
  <c r="P241" i="1"/>
  <c r="P232" i="1"/>
  <c r="N241" i="1"/>
  <c r="N232" i="1"/>
  <c r="N220" i="1"/>
  <c r="N213" i="1"/>
  <c r="N205" i="1"/>
  <c r="O240" i="1"/>
  <c r="O239" i="1"/>
  <c r="O238" i="1"/>
  <c r="O237" i="1"/>
  <c r="O236" i="1"/>
  <c r="O235" i="1"/>
  <c r="O231" i="1"/>
  <c r="O230" i="1"/>
  <c r="O229" i="1"/>
  <c r="O228" i="1"/>
  <c r="O227" i="1"/>
  <c r="O226" i="1"/>
  <c r="O225" i="1"/>
  <c r="O224" i="1"/>
  <c r="O223" i="1"/>
  <c r="O219" i="1"/>
  <c r="O218" i="1"/>
  <c r="O217" i="1"/>
  <c r="O216" i="1"/>
  <c r="O212" i="1"/>
  <c r="O211" i="1"/>
  <c r="O210" i="1"/>
  <c r="O209" i="1"/>
  <c r="M241" i="1" l="1"/>
  <c r="M232" i="1"/>
  <c r="M220" i="1"/>
  <c r="M213" i="1"/>
  <c r="M205" i="1"/>
  <c r="L200" i="1"/>
  <c r="L240" i="1" l="1"/>
  <c r="L239" i="1"/>
  <c r="L238" i="1"/>
  <c r="L237" i="1"/>
  <c r="L236" i="1"/>
  <c r="L235" i="1"/>
  <c r="L231" i="1"/>
  <c r="L230" i="1"/>
  <c r="L229" i="1"/>
  <c r="L228" i="1"/>
  <c r="L227" i="1"/>
  <c r="L226" i="1"/>
  <c r="L225" i="1"/>
  <c r="L224" i="1"/>
  <c r="L223" i="1"/>
  <c r="L219" i="1"/>
  <c r="L218" i="1"/>
  <c r="L217" i="1"/>
  <c r="L216" i="1"/>
  <c r="L212" i="1"/>
  <c r="L211" i="1"/>
  <c r="L210" i="1"/>
  <c r="L209" i="1"/>
  <c r="L208" i="1"/>
  <c r="L204" i="1"/>
  <c r="L203" i="1"/>
  <c r="L201" i="1"/>
  <c r="K200" i="1"/>
  <c r="L185" i="1"/>
  <c r="L213" i="1" l="1"/>
  <c r="L241" i="1"/>
  <c r="L205" i="1"/>
  <c r="L220" i="1"/>
  <c r="L232" i="1"/>
  <c r="G185" i="1"/>
  <c r="K240" i="1" l="1"/>
  <c r="J240" i="1"/>
  <c r="K239" i="1"/>
  <c r="J239" i="1"/>
  <c r="K238" i="1"/>
  <c r="J238" i="1"/>
  <c r="K237" i="1"/>
  <c r="J237" i="1"/>
  <c r="K236" i="1"/>
  <c r="J236" i="1"/>
  <c r="K235" i="1"/>
  <c r="J235" i="1"/>
  <c r="K231" i="1"/>
  <c r="J231" i="1"/>
  <c r="K230" i="1"/>
  <c r="J230" i="1"/>
  <c r="K229" i="1"/>
  <c r="J229" i="1"/>
  <c r="K228" i="1"/>
  <c r="J228" i="1"/>
  <c r="K227" i="1"/>
  <c r="J227" i="1"/>
  <c r="K226" i="1"/>
  <c r="J226" i="1"/>
  <c r="I225" i="1"/>
  <c r="K225" i="1"/>
  <c r="J225" i="1"/>
  <c r="K224" i="1"/>
  <c r="J224" i="1"/>
  <c r="I223" i="1"/>
  <c r="J223" i="1"/>
  <c r="K223" i="1"/>
  <c r="K219" i="1"/>
  <c r="K218" i="1"/>
  <c r="K217" i="1"/>
  <c r="K216" i="1"/>
  <c r="K212" i="1"/>
  <c r="K211" i="1"/>
  <c r="K210" i="1"/>
  <c r="K209" i="1"/>
  <c r="K208" i="1"/>
  <c r="K204" i="1"/>
  <c r="K203" i="1"/>
  <c r="K202" i="1"/>
  <c r="K201" i="1"/>
  <c r="K205" i="1" l="1"/>
  <c r="K220" i="1"/>
  <c r="K241" i="1"/>
  <c r="K232" i="1"/>
  <c r="K213" i="1"/>
  <c r="J185" i="1"/>
  <c r="K185" i="1"/>
  <c r="I235" i="1" l="1"/>
  <c r="I212" i="1"/>
  <c r="J202" i="1" l="1"/>
  <c r="J210" i="1"/>
  <c r="J212" i="1"/>
  <c r="J218" i="1"/>
  <c r="J201" i="1"/>
  <c r="J203" i="1"/>
  <c r="J204" i="1"/>
  <c r="J217" i="1"/>
  <c r="J200" i="1"/>
  <c r="J208" i="1"/>
  <c r="J219" i="1"/>
  <c r="J209" i="1"/>
  <c r="J211" i="1"/>
  <c r="J216" i="1"/>
  <c r="I237" i="1"/>
  <c r="I227" i="1"/>
  <c r="I226" i="1"/>
  <c r="J241" i="1" l="1"/>
  <c r="J213" i="1"/>
  <c r="J232" i="1"/>
  <c r="J205" i="1"/>
  <c r="J220" i="1"/>
  <c r="I228" i="1"/>
  <c r="I230" i="1"/>
  <c r="I231" i="1"/>
  <c r="I238" i="1"/>
  <c r="I239" i="1"/>
  <c r="I240" i="1"/>
  <c r="I229" i="1"/>
  <c r="I216" i="1"/>
  <c r="I224" i="1"/>
  <c r="I236" i="1"/>
  <c r="I218" i="1"/>
  <c r="I217" i="1"/>
  <c r="I219" i="1"/>
  <c r="I200" i="1"/>
  <c r="I208" i="1"/>
  <c r="I211" i="1"/>
  <c r="I202" i="1"/>
  <c r="I210" i="1"/>
  <c r="I201" i="1"/>
  <c r="I203" i="1"/>
  <c r="I204" i="1"/>
  <c r="I209" i="1"/>
  <c r="I220" i="1" l="1"/>
  <c r="I232" i="1"/>
  <c r="I213" i="1"/>
  <c r="I241" i="1"/>
  <c r="I205" i="1"/>
  <c r="T188" i="1"/>
  <c r="S187" i="1"/>
  <c r="H241" i="1" l="1"/>
  <c r="H232" i="1"/>
  <c r="H220" i="1"/>
  <c r="H213" i="1"/>
  <c r="H205" i="1"/>
  <c r="H185" i="1"/>
  <c r="E241" i="1" l="1"/>
  <c r="E232" i="1"/>
  <c r="E220" i="1"/>
  <c r="E213" i="1"/>
  <c r="E205" i="1"/>
  <c r="F205" i="1"/>
  <c r="F213" i="1"/>
  <c r="F220" i="1"/>
  <c r="F232" i="1"/>
  <c r="F241" i="1"/>
  <c r="G241" i="1" l="1"/>
  <c r="G232" i="1"/>
  <c r="G220" i="1"/>
  <c r="G213" i="1"/>
  <c r="G205" i="1"/>
  <c r="F185" i="1" l="1"/>
  <c r="E185" i="1" l="1"/>
  <c r="D185" i="1"/>
</calcChain>
</file>

<file path=xl/sharedStrings.xml><?xml version="1.0" encoding="utf-8"?>
<sst xmlns="http://schemas.openxmlformats.org/spreadsheetml/2006/main" count="275" uniqueCount="274">
  <si>
    <t>1. Efficient Existing Public Buildings</t>
  </si>
  <si>
    <t>2. Efficient Existing Private Buildings</t>
  </si>
  <si>
    <t>3. New Green Buildings</t>
  </si>
  <si>
    <t>4. Efficient Outdoor Lighting &amp; Signals</t>
  </si>
  <si>
    <t>5. Building Reuse</t>
  </si>
  <si>
    <t>8. Mixed Uses</t>
  </si>
  <si>
    <t>10. Conservation Design</t>
  </si>
  <si>
    <t>12. Mobility Options</t>
  </si>
  <si>
    <t>13. Efficient City Fleets</t>
  </si>
  <si>
    <t>14. Demand-Side Travel Planning</t>
  </si>
  <si>
    <t>18. Parks &amp; Trails</t>
  </si>
  <si>
    <t>20. Efficient Water &amp; Wastewater Facilities</t>
  </si>
  <si>
    <t>21. Septic Systems</t>
  </si>
  <si>
    <t>23. Local Air Quality</t>
  </si>
  <si>
    <t>25. Green Business Development</t>
  </si>
  <si>
    <t>26. Renewable Energy</t>
  </si>
  <si>
    <t>27. Local Food</t>
  </si>
  <si>
    <t xml:space="preserve">Number of cities, since 2010, having completed each action at any star level, as of June in the given year </t>
  </si>
  <si>
    <t>6. Comprehensive Plans</t>
  </si>
  <si>
    <t>9. Efficient Highway- &amp; Auto-Oriented Development</t>
  </si>
  <si>
    <t>BP #</t>
  </si>
  <si>
    <t xml:space="preserve">BP Action #  </t>
  </si>
  <si>
    <t xml:space="preserve">Cumulative actions completed through June of each year: </t>
  </si>
  <si>
    <t>2: Private Buildings</t>
  </si>
  <si>
    <t>3: New Buildings</t>
  </si>
  <si>
    <t>4: Lighting</t>
  </si>
  <si>
    <t>5: Building Reuse</t>
  </si>
  <si>
    <t>8: Mixed Use</t>
  </si>
  <si>
    <t>9: Auto-Orientation</t>
  </si>
  <si>
    <t>10: Conservation Design</t>
  </si>
  <si>
    <t>13: City Fleets</t>
  </si>
  <si>
    <t>14: TOD / TDM</t>
  </si>
  <si>
    <t>18: Parks &amp; Trails</t>
  </si>
  <si>
    <t>19: Surface Water</t>
  </si>
  <si>
    <t>21: Septics</t>
  </si>
  <si>
    <t>22: Solid Waste</t>
  </si>
  <si>
    <t>Cumulative actions completed at a 1-star level</t>
  </si>
  <si>
    <t>Cumulative actions completed at a 2-star level</t>
  </si>
  <si>
    <t>Cumulative actions completed at a 3-star level</t>
  </si>
  <si>
    <t>27: Local Food</t>
  </si>
  <si>
    <t>Cumulative actions completed through June of each year for each BP:</t>
  </si>
  <si>
    <t>GreenStep Cities Best Practice Actions</t>
  </si>
  <si>
    <r>
      <t xml:space="preserve">Make no/low cost </t>
    </r>
    <r>
      <rPr>
        <b/>
        <sz val="11"/>
        <color theme="1" tint="0.14999847407452621"/>
        <rFont val="Calibri"/>
        <family val="2"/>
        <scheme val="minor"/>
      </rPr>
      <t>facility operations &amp; maintenance</t>
    </r>
    <r>
      <rPr>
        <sz val="11"/>
        <color theme="1" tint="0.14999847407452621"/>
        <rFont val="Calibri"/>
        <family val="2"/>
        <scheme val="minor"/>
      </rPr>
      <t xml:space="preserve"> changes to city-owned buildings to reduce energy costs.</t>
    </r>
  </si>
  <si>
    <r>
      <t xml:space="preserve">Implement an </t>
    </r>
    <r>
      <rPr>
        <b/>
        <sz val="11"/>
        <color theme="1" tint="0.14999847407452621"/>
        <rFont val="Calibri"/>
        <family val="2"/>
        <scheme val="minor"/>
      </rPr>
      <t>energy rating/disclosure policy</t>
    </r>
    <r>
      <rPr>
        <sz val="11"/>
        <color theme="1" tint="0.14999847407452621"/>
        <rFont val="Calibri"/>
        <family val="2"/>
        <scheme val="minor"/>
      </rPr>
      <t xml:space="preserve"> for residential and/or commercial buildings.</t>
    </r>
  </si>
  <si>
    <r>
      <t xml:space="preserve">Require energy efficient, Dark-Sky compliant </t>
    </r>
    <r>
      <rPr>
        <b/>
        <sz val="11"/>
        <color theme="1" tint="0.14999847407452621"/>
        <rFont val="Calibri"/>
        <family val="2"/>
        <scheme val="minor"/>
      </rPr>
      <t>new or replacement outdoor lighting</t>
    </r>
    <r>
      <rPr>
        <sz val="11"/>
        <color theme="1" tint="0.14999847407452621"/>
        <rFont val="Calibri"/>
        <family val="2"/>
        <scheme val="minor"/>
      </rPr>
      <t xml:space="preserve"> fixtures on city-owned/private buildings and facilities.</t>
    </r>
  </si>
  <si>
    <r>
      <rPr>
        <sz val="11"/>
        <color theme="1" tint="0.14999847407452621"/>
        <rFont val="Calibri"/>
        <family val="2"/>
        <scheme val="minor"/>
      </rPr>
      <t xml:space="preserve">Purchase LEDs for all </t>
    </r>
    <r>
      <rPr>
        <b/>
        <sz val="11"/>
        <color theme="1" tint="0.14999847407452621"/>
        <rFont val="Calibri"/>
        <family val="2"/>
        <scheme val="minor"/>
      </rPr>
      <t>future street lighting and traffic signals</t>
    </r>
    <r>
      <rPr>
        <sz val="11"/>
        <color theme="1" tint="0.14999847407452621"/>
        <rFont val="Calibri"/>
        <family val="2"/>
        <scheme val="minor"/>
      </rPr>
      <t>.</t>
    </r>
  </si>
  <si>
    <r>
      <t>Replace the city's</t>
    </r>
    <r>
      <rPr>
        <b/>
        <sz val="11"/>
        <color theme="1" tint="0.14999847407452621"/>
        <rFont val="Calibri"/>
        <family val="2"/>
        <scheme val="minor"/>
      </rPr>
      <t xml:space="preserve"> existing street lighting</t>
    </r>
    <r>
      <rPr>
        <sz val="11"/>
        <color theme="1" tint="0.14999847407452621"/>
        <rFont val="Calibri"/>
        <family val="2"/>
        <scheme val="minor"/>
      </rPr>
      <t xml:space="preserve"> with Dark Sky-compliant LEDs, modifying any city franchise/utility agreement and adding smart grid attributes.</t>
    </r>
  </si>
  <si>
    <r>
      <rPr>
        <b/>
        <sz val="11"/>
        <color theme="1" tint="0.14999847407452621"/>
        <rFont val="Calibri"/>
        <family val="2"/>
        <scheme val="minor"/>
      </rPr>
      <t>Coordinate traffic signals</t>
    </r>
    <r>
      <rPr>
        <sz val="11"/>
        <color theme="1" tint="0.14999847407452621"/>
        <rFont val="Calibri"/>
        <family val="2"/>
        <scheme val="minor"/>
      </rPr>
      <t xml:space="preserve"> and/or optimize signal timing so as minimize car idling at intersections yet maintain safe and publicly acceptable vehicle speeds.</t>
    </r>
  </si>
  <si>
    <r>
      <t xml:space="preserve">Use </t>
    </r>
    <r>
      <rPr>
        <b/>
        <sz val="11"/>
        <color theme="1" tint="0.14999847407452621"/>
        <rFont val="Calibri"/>
        <family val="2"/>
        <scheme val="minor"/>
      </rPr>
      <t>LED/solar-powered lighting</t>
    </r>
    <r>
      <rPr>
        <sz val="11"/>
        <color theme="1" tint="0.14999847407452621"/>
        <rFont val="Calibri"/>
        <family val="2"/>
        <scheme val="minor"/>
      </rPr>
      <t xml:space="preserve"> for a flashing sign or in a street, parking lot or park project.</t>
    </r>
  </si>
  <si>
    <r>
      <rPr>
        <b/>
        <sz val="11"/>
        <color theme="1" tint="0.14999847407452621"/>
        <rFont val="Calibri"/>
        <family val="2"/>
        <scheme val="minor"/>
      </rPr>
      <t>Relamp/improve exterior building lighting</t>
    </r>
    <r>
      <rPr>
        <sz val="11"/>
        <color theme="1" tint="0.14999847407452621"/>
        <rFont val="Calibri"/>
        <family val="2"/>
        <scheme val="minor"/>
      </rPr>
      <t xml:space="preserve"> for  city-owned buildings/facilities with energy efficient, Dark-Sky compliant lighting.</t>
    </r>
  </si>
  <si>
    <r>
      <t xml:space="preserve">Replace city-owned </t>
    </r>
    <r>
      <rPr>
        <b/>
        <sz val="11"/>
        <color theme="1" tint="0.14999847407452621"/>
        <rFont val="Calibri"/>
        <family val="2"/>
        <scheme val="minor"/>
      </rPr>
      <t>parking lot/ramp lighting</t>
    </r>
    <r>
      <rPr>
        <sz val="11"/>
        <color theme="1" tint="0.14999847407452621"/>
        <rFont val="Calibri"/>
        <family val="2"/>
        <scheme val="minor"/>
      </rPr>
      <t xml:space="preserve"> with Dark-Sky compliant, energy efficient, automatic dimming lighting technologies.</t>
    </r>
  </si>
  <si>
    <r>
      <t xml:space="preserve">Replace the city's </t>
    </r>
    <r>
      <rPr>
        <b/>
        <sz val="11"/>
        <color theme="1" tint="0.14999847407452621"/>
        <rFont val="Calibri"/>
        <family val="2"/>
        <scheme val="minor"/>
      </rPr>
      <t>existing traffic signals</t>
    </r>
    <r>
      <rPr>
        <sz val="11"/>
        <color theme="1" tint="0.14999847407452621"/>
        <rFont val="Calibri"/>
        <family val="2"/>
        <scheme val="minor"/>
      </rPr>
      <t xml:space="preserve"> with LEDs.</t>
    </r>
  </si>
  <si>
    <r>
      <t xml:space="preserve">Implement the </t>
    </r>
    <r>
      <rPr>
        <b/>
        <sz val="11"/>
        <color theme="1" tint="0.14999847407452621"/>
        <rFont val="Calibri"/>
        <family val="2"/>
        <scheme val="minor"/>
      </rPr>
      <t>Minnesota Main Street</t>
    </r>
    <r>
      <rPr>
        <sz val="11"/>
        <color theme="1" tint="0.14999847407452621"/>
        <rFont val="Calibri"/>
        <family val="2"/>
        <scheme val="minor"/>
      </rPr>
      <t xml:space="preserve"> model for commercial revitalization.</t>
    </r>
  </si>
  <si>
    <r>
      <t>Plan for reuse of</t>
    </r>
    <r>
      <rPr>
        <b/>
        <sz val="11"/>
        <color theme="1" tint="0.14999847407452621"/>
        <rFont val="Calibri"/>
        <family val="2"/>
        <scheme val="minor"/>
      </rPr>
      <t xml:space="preserve"> large-format retail buildings, or work with a local school</t>
    </r>
    <r>
      <rPr>
        <sz val="11"/>
        <color theme="1" tint="0.14999847407452621"/>
        <rFont val="Calibri"/>
        <family val="2"/>
        <scheme val="minor"/>
      </rPr>
      <t xml:space="preserve"> to either add-on space or repurpose space into non-school uses.</t>
    </r>
  </si>
  <si>
    <r>
      <t xml:space="preserve">Include </t>
    </r>
    <r>
      <rPr>
        <b/>
        <sz val="11"/>
        <color theme="1" tint="0.14999847407452621"/>
        <rFont val="Calibri"/>
        <family val="2"/>
        <scheme val="minor"/>
      </rPr>
      <t>ecologic provisions</t>
    </r>
    <r>
      <rPr>
        <sz val="11"/>
        <color theme="1" tint="0.14999847407452621"/>
        <rFont val="Calibri"/>
        <family val="2"/>
        <scheme val="minor"/>
      </rPr>
      <t xml:space="preserve"> in the comprehensive plan that explicitly aim to minimize open space fragmentation and/or establish a growth area with expansion criteria.</t>
    </r>
  </si>
  <si>
    <r>
      <t xml:space="preserve">Incorporate </t>
    </r>
    <r>
      <rPr>
        <b/>
        <sz val="11"/>
        <color theme="1" tint="0.14999847407452621"/>
        <rFont val="Calibri"/>
        <family val="2"/>
        <scheme val="minor"/>
      </rPr>
      <t>form-based zoning</t>
    </r>
    <r>
      <rPr>
        <sz val="11"/>
        <color theme="1" tint="0.14999847407452621"/>
        <rFont val="Calibri"/>
        <family val="2"/>
        <scheme val="minor"/>
      </rPr>
      <t xml:space="preserve"> approaches into the zoning code, in those areas where a diverse mix of uses is desired.</t>
    </r>
  </si>
  <si>
    <r>
      <t xml:space="preserve">Adopt a </t>
    </r>
    <r>
      <rPr>
        <b/>
        <sz val="11"/>
        <color theme="1" tint="0.14999847407452621"/>
        <rFont val="Calibri"/>
        <family val="2"/>
        <scheme val="minor"/>
      </rPr>
      <t>complete streets policy</t>
    </r>
    <r>
      <rPr>
        <sz val="11"/>
        <color theme="1" tint="0.14999847407452621"/>
        <rFont val="Calibri"/>
        <family val="2"/>
        <scheme val="minor"/>
      </rPr>
      <t xml:space="preserve"> or a living streets policy, which addresses landscaping and stormwater.</t>
    </r>
  </si>
  <si>
    <r>
      <rPr>
        <b/>
        <sz val="11"/>
        <color theme="1" tint="0.14999847407452621"/>
        <rFont val="Calibri"/>
        <family val="2"/>
        <scheme val="minor"/>
      </rPr>
      <t>Modify a street</t>
    </r>
    <r>
      <rPr>
        <sz val="11"/>
        <color theme="1" tint="0.14999847407452621"/>
        <rFont val="Calibri"/>
        <family val="2"/>
        <scheme val="minor"/>
      </rPr>
      <t xml:space="preserve"> in compliance with the city's complete streets policy.</t>
    </r>
  </si>
  <si>
    <r>
      <t>Add/expand</t>
    </r>
    <r>
      <rPr>
        <b/>
        <sz val="11"/>
        <color theme="1" tint="0.14999847407452621"/>
        <rFont val="Calibri"/>
        <family val="2"/>
        <scheme val="minor"/>
      </rPr>
      <t xml:space="preserve"> transit service, or promote car/bike sharing</t>
    </r>
    <r>
      <rPr>
        <sz val="11"/>
        <color theme="1" tint="0.14999847407452621"/>
        <rFont val="Calibri"/>
        <family val="2"/>
        <scheme val="minor"/>
      </rPr>
      <t>.</t>
    </r>
  </si>
  <si>
    <r>
      <rPr>
        <b/>
        <sz val="11"/>
        <color theme="1" tint="0.14999847407452621"/>
        <rFont val="Calibri"/>
        <family val="2"/>
        <scheme val="minor"/>
      </rPr>
      <t>Right-size/down-size</t>
    </r>
    <r>
      <rPr>
        <sz val="11"/>
        <color theme="1" tint="0.14999847407452621"/>
        <rFont val="Calibri"/>
        <family val="2"/>
        <scheme val="minor"/>
      </rPr>
      <t xml:space="preserve"> the city fleet with the most fuel-efficient vehicles that are of an optimal size and capacity for their intended functions.</t>
    </r>
  </si>
  <si>
    <r>
      <t xml:space="preserve">For cities with regular transit service, require or provide incentives for the </t>
    </r>
    <r>
      <rPr>
        <b/>
        <sz val="11"/>
        <color theme="1" tint="0.14999847407452621"/>
        <rFont val="Calibri"/>
        <family val="2"/>
        <scheme val="minor"/>
      </rPr>
      <t>siting of retail services</t>
    </r>
    <r>
      <rPr>
        <sz val="11"/>
        <color theme="1" tint="0.14999847407452621"/>
        <rFont val="Calibri"/>
        <family val="2"/>
        <scheme val="minor"/>
      </rPr>
      <t xml:space="preserve"> at transit/density nodes.</t>
    </r>
  </si>
  <si>
    <r>
      <t xml:space="preserve">For cities with regular transit service, require or provide incentives for the </t>
    </r>
    <r>
      <rPr>
        <b/>
        <sz val="11"/>
        <color theme="1" tint="0.14999847407452621"/>
        <rFont val="Calibri"/>
        <family val="2"/>
        <scheme val="minor"/>
      </rPr>
      <t>siting of higher density housing</t>
    </r>
    <r>
      <rPr>
        <sz val="11"/>
        <color theme="1" tint="0.14999847407452621"/>
        <rFont val="Calibri"/>
        <family val="2"/>
        <scheme val="minor"/>
      </rPr>
      <t xml:space="preserve"> at transit/density nodes.</t>
    </r>
  </si>
  <si>
    <r>
      <t xml:space="preserve">Require purchase of U.S. EPA </t>
    </r>
    <r>
      <rPr>
        <b/>
        <sz val="11"/>
        <color theme="1" tint="0.14999847407452621"/>
        <rFont val="Calibri"/>
        <family val="2"/>
        <scheme val="minor"/>
      </rPr>
      <t>WaterSense</t>
    </r>
    <r>
      <rPr>
        <sz val="11"/>
        <color theme="1" tint="0.14999847407452621"/>
        <rFont val="Calibri"/>
        <family val="2"/>
        <scheme val="minor"/>
      </rPr>
      <t>-certified products.</t>
    </r>
  </si>
  <si>
    <r>
      <t>Lower the environmental footprint of</t>
    </r>
    <r>
      <rPr>
        <b/>
        <sz val="11"/>
        <color theme="1" tint="0.14999847407452621"/>
        <rFont val="Calibri"/>
        <family val="2"/>
        <scheme val="minor"/>
      </rPr>
      <t xml:space="preserve"> meetings and events</t>
    </r>
    <r>
      <rPr>
        <sz val="11"/>
        <color theme="1" tint="0.14999847407452621"/>
        <rFont val="Calibri"/>
        <family val="2"/>
        <scheme val="minor"/>
      </rPr>
      <t xml:space="preserve"> in the city.</t>
    </r>
  </si>
  <si>
    <r>
      <t xml:space="preserve">Certify as a </t>
    </r>
    <r>
      <rPr>
        <b/>
        <sz val="11"/>
        <color theme="1" tint="0.14999847407452621"/>
        <rFont val="Calibri"/>
        <family val="2"/>
        <scheme val="minor"/>
      </rPr>
      <t>Tree City USA</t>
    </r>
    <r>
      <rPr>
        <sz val="11"/>
        <color theme="1" tint="0.14999847407452621"/>
        <rFont val="Calibri"/>
        <family val="2"/>
        <scheme val="minor"/>
      </rPr>
      <t>.</t>
    </r>
  </si>
  <si>
    <r>
      <t xml:space="preserve">Budget for and achieve urban </t>
    </r>
    <r>
      <rPr>
        <b/>
        <sz val="11"/>
        <color theme="1" tint="0.14999847407452621"/>
        <rFont val="Calibri"/>
        <family val="2"/>
        <scheme val="minor"/>
      </rPr>
      <t>canopy/tree planting goals</t>
    </r>
    <r>
      <rPr>
        <sz val="11"/>
        <color theme="1" tint="0.14999847407452621"/>
        <rFont val="Calibri"/>
        <family val="2"/>
        <scheme val="minor"/>
      </rPr>
      <t>.</t>
    </r>
  </si>
  <si>
    <r>
      <rPr>
        <b/>
        <sz val="11"/>
        <color theme="1" tint="0.14999847407452621"/>
        <rFont val="Calibri"/>
        <family val="2"/>
        <scheme val="minor"/>
      </rPr>
      <t>Maximize tree planting</t>
    </r>
    <r>
      <rPr>
        <sz val="11"/>
        <color theme="1" tint="0.14999847407452621"/>
        <rFont val="Calibri"/>
        <family val="2"/>
        <scheme val="minor"/>
      </rPr>
      <t xml:space="preserve"> along your main downtown street or throughout the city.</t>
    </r>
  </si>
  <si>
    <r>
      <t>Adopt a</t>
    </r>
    <r>
      <rPr>
        <b/>
        <sz val="11"/>
        <color theme="1" tint="0.14999847407452621"/>
        <rFont val="Calibri"/>
        <family val="2"/>
        <scheme val="minor"/>
      </rPr>
      <t xml:space="preserve"> tree preservation or native landscaping</t>
    </r>
    <r>
      <rPr>
        <sz val="11"/>
        <color theme="1" tint="0.14999847407452621"/>
        <rFont val="Calibri"/>
        <family val="2"/>
        <scheme val="minor"/>
      </rPr>
      <t xml:space="preserve"> ordinance.</t>
    </r>
  </si>
  <si>
    <r>
      <t xml:space="preserve">Adopt and use Minnesota's </t>
    </r>
    <r>
      <rPr>
        <b/>
        <sz val="11"/>
        <color theme="1" tint="0.14999847407452621"/>
        <rFont val="Calibri"/>
        <family val="2"/>
        <scheme val="minor"/>
      </rPr>
      <t>Minimal Impact Design Standards</t>
    </r>
    <r>
      <rPr>
        <sz val="11"/>
        <color theme="1" tint="0.14999847407452621"/>
        <rFont val="Calibri"/>
        <family val="2"/>
        <scheme val="minor"/>
      </rPr>
      <t xml:space="preserve"> (MIDS).</t>
    </r>
  </si>
  <si>
    <r>
      <rPr>
        <b/>
        <sz val="11"/>
        <color theme="1" tint="0.14999847407452621"/>
        <rFont val="Calibri"/>
        <family val="2"/>
        <scheme val="minor"/>
      </rPr>
      <t>Make improvements</t>
    </r>
    <r>
      <rPr>
        <sz val="11"/>
        <color theme="1" tint="0.14999847407452621"/>
        <rFont val="Calibri"/>
        <family val="2"/>
        <scheme val="minor"/>
      </rPr>
      <t xml:space="preserve"> within your city's system of parks, offroad trails and open spaces.</t>
    </r>
  </si>
  <si>
    <r>
      <t xml:space="preserve">Adopt </t>
    </r>
    <r>
      <rPr>
        <b/>
        <sz val="11"/>
        <color theme="1" tint="0.14999847407452621"/>
        <rFont val="Calibri"/>
        <family val="2"/>
        <scheme val="minor"/>
      </rPr>
      <t>low-impact design standards</t>
    </r>
    <r>
      <rPr>
        <sz val="11"/>
        <color theme="1" tint="0.14999847407452621"/>
        <rFont val="Calibri"/>
        <family val="2"/>
        <scheme val="minor"/>
      </rPr>
      <t xml:space="preserve"> in parks and trails that infiltrate or retain all 2 inch, 24-hour stormwater events on site.</t>
    </r>
  </si>
  <si>
    <r>
      <t xml:space="preserve">Certify at least one </t>
    </r>
    <r>
      <rPr>
        <b/>
        <sz val="11"/>
        <color theme="1" tint="0.14999847407452621"/>
        <rFont val="Calibri"/>
        <family val="2"/>
        <scheme val="minor"/>
      </rPr>
      <t xml:space="preserve">golf course </t>
    </r>
    <r>
      <rPr>
        <sz val="11"/>
        <color theme="1" tint="0.14999847407452621"/>
        <rFont val="Calibri"/>
        <family val="2"/>
        <scheme val="minor"/>
      </rPr>
      <t>in the Audubon Cooperative Sanctuary Program.</t>
    </r>
  </si>
  <si>
    <r>
      <t xml:space="preserve">Adopt goals to </t>
    </r>
    <r>
      <rPr>
        <b/>
        <sz val="11"/>
        <color theme="1" tint="0.14999847407452621"/>
        <rFont val="Calibri"/>
        <family val="2"/>
        <scheme val="minor"/>
      </rPr>
      <t>revegetate shoreland</t>
    </r>
    <r>
      <rPr>
        <sz val="11"/>
        <color theme="1" tint="0.14999847407452621"/>
        <rFont val="Calibri"/>
        <family val="2"/>
        <scheme val="minor"/>
      </rPr>
      <t xml:space="preserve"> and create a local program or outreach effort to help property owners with revegetation.</t>
    </r>
  </si>
  <si>
    <r>
      <t xml:space="preserve">Implement an existing </t>
    </r>
    <r>
      <rPr>
        <b/>
        <sz val="11"/>
        <color theme="1" tint="0.14999847407452621"/>
        <rFont val="Calibri"/>
        <family val="2"/>
        <scheme val="minor"/>
      </rPr>
      <t>TMDL implementation plan</t>
    </r>
    <r>
      <rPr>
        <sz val="11"/>
        <color theme="1" tint="0.14999847407452621"/>
        <rFont val="Calibri"/>
        <family val="2"/>
        <scheme val="minor"/>
      </rPr>
      <t>.</t>
    </r>
  </si>
  <si>
    <r>
      <t xml:space="preserve">Create/assist a </t>
    </r>
    <r>
      <rPr>
        <b/>
        <sz val="11"/>
        <color theme="1" tint="0.14999847407452621"/>
        <rFont val="Calibri"/>
        <family val="2"/>
        <scheme val="minor"/>
      </rPr>
      <t>Lake Improvement District</t>
    </r>
    <r>
      <rPr>
        <sz val="11"/>
        <color theme="1" tint="0.14999847407452621"/>
        <rFont val="Calibri"/>
        <family val="2"/>
        <scheme val="minor"/>
      </rPr>
      <t>.</t>
    </r>
  </si>
  <si>
    <r>
      <t xml:space="preserve">Establish an on-going budget and program for decreasing </t>
    </r>
    <r>
      <rPr>
        <b/>
        <sz val="11"/>
        <color theme="1" tint="0.14999847407452621"/>
        <rFont val="Calibri"/>
        <family val="2"/>
        <scheme val="minor"/>
      </rPr>
      <t xml:space="preserve">inflow and infiltration </t>
    </r>
    <r>
      <rPr>
        <sz val="11"/>
        <color theme="1" tint="0.14999847407452621"/>
        <rFont val="Calibri"/>
        <family val="2"/>
        <scheme val="minor"/>
      </rPr>
      <t xml:space="preserve">into sewer lines and </t>
    </r>
    <r>
      <rPr>
        <b/>
        <sz val="11"/>
        <color theme="1" tint="0.14999847407452621"/>
        <rFont val="Calibri"/>
        <family val="2"/>
        <scheme val="minor"/>
      </rPr>
      <t>losses in drinking water systems</t>
    </r>
    <r>
      <rPr>
        <sz val="11"/>
        <color theme="1" tint="0.14999847407452621"/>
        <rFont val="Calibri"/>
        <family val="2"/>
        <scheme val="minor"/>
      </rPr>
      <t>.</t>
    </r>
  </si>
  <si>
    <r>
      <t xml:space="preserve">Optimize </t>
    </r>
    <r>
      <rPr>
        <b/>
        <sz val="11"/>
        <color theme="1" tint="0.14999847407452621"/>
        <rFont val="Calibri"/>
        <family val="2"/>
        <scheme val="minor"/>
      </rPr>
      <t>energy and chemicals use</t>
    </r>
    <r>
      <rPr>
        <sz val="11"/>
        <color theme="1" tint="0.14999847407452621"/>
        <rFont val="Calibri"/>
        <family val="2"/>
        <scheme val="minor"/>
      </rPr>
      <t xml:space="preserve"> at drinking water / wastewater facilities and decrease chloride in wastewater discharges. </t>
    </r>
  </si>
  <si>
    <r>
      <t xml:space="preserve">Create a </t>
    </r>
    <r>
      <rPr>
        <b/>
        <sz val="11"/>
        <color theme="1" tint="0.14999847407452621"/>
        <rFont val="Calibri"/>
        <family val="2"/>
        <scheme val="minor"/>
      </rPr>
      <t>demand-side management</t>
    </r>
    <r>
      <rPr>
        <sz val="11"/>
        <color theme="1" tint="0.14999847407452621"/>
        <rFont val="Calibri"/>
        <family val="2"/>
        <scheme val="minor"/>
      </rPr>
      <t xml:space="preserve"> program to  reduce demands on water and wastewater systems.</t>
    </r>
  </si>
  <si>
    <r>
      <t xml:space="preserve">Use a </t>
    </r>
    <r>
      <rPr>
        <b/>
        <sz val="11"/>
        <color theme="1" tint="0.14999847407452621"/>
        <rFont val="Calibri"/>
        <family val="2"/>
        <scheme val="minor"/>
      </rPr>
      <t>community process</t>
    </r>
    <r>
      <rPr>
        <sz val="11"/>
        <color theme="1" tint="0.14999847407452621"/>
        <rFont val="Calibri"/>
        <family val="2"/>
        <scheme val="minor"/>
      </rPr>
      <t xml:space="preserve"> to address failing septic systems.</t>
    </r>
  </si>
  <si>
    <r>
      <t>Clarify/establish one or more</t>
    </r>
    <r>
      <rPr>
        <b/>
        <sz val="11"/>
        <color theme="1" tint="0.14999847407452621"/>
        <rFont val="Calibri"/>
        <family val="2"/>
        <scheme val="minor"/>
      </rPr>
      <t xml:space="preserve"> responsible management entities</t>
    </r>
    <r>
      <rPr>
        <sz val="11"/>
        <color theme="1" tint="0.14999847407452621"/>
        <rFont val="Calibri"/>
        <family val="2"/>
        <scheme val="minor"/>
      </rPr>
      <t xml:space="preserve"> for the proper design, siting, installation, operation, monitoring and maintenance of septic systems.</t>
    </r>
  </si>
  <si>
    <r>
      <t xml:space="preserve">Adopt a subsurface sewage treatment system ordinance based on the Association of Minnesota Counties' </t>
    </r>
    <r>
      <rPr>
        <b/>
        <sz val="11"/>
        <color theme="1" tint="0.14999847407452621"/>
        <rFont val="Calibri"/>
        <family val="2"/>
        <scheme val="minor"/>
      </rPr>
      <t>model ordinance.</t>
    </r>
  </si>
  <si>
    <r>
      <t xml:space="preserve">Create a program to </t>
    </r>
    <r>
      <rPr>
        <b/>
        <sz val="11"/>
        <color theme="1" tint="0.14999847407452621"/>
        <rFont val="Calibri"/>
        <family val="2"/>
        <scheme val="minor"/>
      </rPr>
      <t>finance septic systems upgrades</t>
    </r>
    <r>
      <rPr>
        <sz val="11"/>
        <color theme="1" tint="0.14999847407452621"/>
        <rFont val="Calibri"/>
        <family val="2"/>
        <scheme val="minor"/>
      </rPr>
      <t>.</t>
    </r>
  </si>
  <si>
    <r>
      <t xml:space="preserve">Arrange for </t>
    </r>
    <r>
      <rPr>
        <b/>
        <sz val="11"/>
        <color theme="1" tint="0.14999847407452621"/>
        <rFont val="Calibri"/>
        <family val="2"/>
        <scheme val="minor"/>
      </rPr>
      <t>assistance to commercial, retail and industrial businesses</t>
    </r>
    <r>
      <rPr>
        <sz val="11"/>
        <color theme="1" tint="0.14999847407452621"/>
        <rFont val="Calibri"/>
        <family val="2"/>
        <scheme val="minor"/>
      </rPr>
      <t xml:space="preserve"> with water use reduction, pollution prevention and pretreatment prior to discharge to septics.</t>
    </r>
  </si>
  <si>
    <r>
      <t xml:space="preserve">Integrate climate resilience into city or tribal </t>
    </r>
    <r>
      <rPr>
        <b/>
        <sz val="11"/>
        <color theme="1" tint="0.14999847407452621"/>
        <rFont val="Calibri"/>
        <family val="2"/>
        <scheme val="minor"/>
      </rPr>
      <t>planning, policy, operations, and budgeting</t>
    </r>
    <r>
      <rPr>
        <sz val="11"/>
        <color theme="1" tint="0.14999847407452621"/>
        <rFont val="Calibri"/>
        <family val="2"/>
        <scheme val="minor"/>
      </rPr>
      <t xml:space="preserve"> processes.</t>
    </r>
  </si>
  <si>
    <r>
      <rPr>
        <b/>
        <u/>
        <sz val="11"/>
        <color theme="1" tint="0.14999847407452621"/>
        <rFont val="Calibri"/>
        <family val="2"/>
        <scheme val="minor"/>
      </rPr>
      <t>Cumulative actions for 5 Building BPs</t>
    </r>
    <r>
      <rPr>
        <b/>
        <sz val="11"/>
        <color theme="1" tint="0.14999847407452621"/>
        <rFont val="Calibri"/>
        <family val="2"/>
        <scheme val="minor"/>
      </rPr>
      <t xml:space="preserve"> &gt;&gt;&gt;</t>
    </r>
  </si>
  <si>
    <r>
      <rPr>
        <b/>
        <u/>
        <sz val="11"/>
        <color theme="1" tint="0.14999847407452621"/>
        <rFont val="Calibri"/>
        <family val="2"/>
        <scheme val="minor"/>
      </rPr>
      <t>Cumulative actions for 5 Land Use BPs</t>
    </r>
    <r>
      <rPr>
        <b/>
        <sz val="11"/>
        <color theme="1" tint="0.14999847407452621"/>
        <rFont val="Calibri"/>
        <family val="2"/>
        <scheme val="minor"/>
      </rPr>
      <t xml:space="preserve"> &gt;&gt;&gt;</t>
    </r>
  </si>
  <si>
    <r>
      <rPr>
        <b/>
        <u/>
        <sz val="11"/>
        <color theme="1" tint="0.14999847407452621"/>
        <rFont val="Calibri"/>
        <family val="2"/>
        <scheme val="minor"/>
      </rPr>
      <t>Cumulative actions for 4 Transportation BPs</t>
    </r>
    <r>
      <rPr>
        <b/>
        <sz val="11"/>
        <color theme="1" tint="0.14999847407452621"/>
        <rFont val="Calibri"/>
        <family val="2"/>
        <scheme val="minor"/>
      </rPr>
      <t xml:space="preserve"> &gt;&gt;&gt;</t>
    </r>
  </si>
  <si>
    <r>
      <rPr>
        <b/>
        <u/>
        <sz val="11"/>
        <color theme="1" tint="0.14999847407452621"/>
        <rFont val="Calibri"/>
        <family val="2"/>
        <scheme val="minor"/>
      </rPr>
      <t>Cumulative actions for 9 Environmental BPs</t>
    </r>
    <r>
      <rPr>
        <b/>
        <sz val="11"/>
        <color theme="1" tint="0.14999847407452621"/>
        <rFont val="Calibri"/>
        <family val="2"/>
        <scheme val="minor"/>
      </rPr>
      <t xml:space="preserve"> &gt;&gt;&gt;</t>
    </r>
  </si>
  <si>
    <t xml:space="preserve">BEST PRACTICE  </t>
  </si>
  <si>
    <r>
      <t xml:space="preserve">Enter/update building information into the </t>
    </r>
    <r>
      <rPr>
        <b/>
        <sz val="11"/>
        <color theme="1" tint="0.14999847407452621"/>
        <rFont val="Calibri"/>
        <family val="2"/>
        <scheme val="minor"/>
      </rPr>
      <t>MN B3 Benchmarking database</t>
    </r>
    <r>
      <rPr>
        <sz val="11"/>
        <color theme="1" tint="0.14999847407452621"/>
        <rFont val="Calibri"/>
        <family val="2"/>
        <scheme val="minor"/>
      </rPr>
      <t>, and routinely enter monthly usage data for all city-owned buildings/infrastructure that consume energy/water.</t>
    </r>
  </si>
  <si>
    <r>
      <t>Invest in larger energy efficiency projects</t>
    </r>
    <r>
      <rPr>
        <sz val="11"/>
        <color theme="1" tint="0.14999847407452621"/>
        <rFont val="Calibri"/>
        <family val="2"/>
        <scheme val="minor"/>
      </rPr>
      <t xml:space="preserve"> through performance contracting or other funding or through smaller retro-commissioning/retrofit projects in city-owned/school buildings.</t>
    </r>
  </si>
  <si>
    <r>
      <t>Implement</t>
    </r>
    <r>
      <rPr>
        <b/>
        <sz val="11"/>
        <color theme="1" tint="0.14999847407452621"/>
        <rFont val="Calibri"/>
        <family val="2"/>
        <scheme val="minor"/>
      </rPr>
      <t xml:space="preserve"> information technology efforts and city employee engagemen</t>
    </r>
    <r>
      <rPr>
        <sz val="11"/>
        <color theme="1" tint="0.14999847407452621"/>
        <rFont val="Calibri"/>
        <family val="2"/>
        <scheme val="minor"/>
      </rPr>
      <t>t to reduce plug loads, building energy use and workflow efficiency.</t>
    </r>
  </si>
  <si>
    <r>
      <t xml:space="preserve">Document that the </t>
    </r>
    <r>
      <rPr>
        <b/>
        <sz val="11"/>
        <color theme="1" tint="0.14999847407452621"/>
        <rFont val="Calibri"/>
        <family val="2"/>
        <scheme val="minor"/>
      </rPr>
      <t>new construction or major remodeling</t>
    </r>
    <r>
      <rPr>
        <sz val="11"/>
        <color theme="1" tint="0.14999847407452621"/>
        <rFont val="Calibri"/>
        <family val="2"/>
        <scheme val="minor"/>
      </rPr>
      <t xml:space="preserve"> of a public building has met the SB 2030 energy standard or has met or qualified under a green building or energy framework.</t>
    </r>
  </si>
  <si>
    <r>
      <t xml:space="preserve">Improve the </t>
    </r>
    <r>
      <rPr>
        <b/>
        <sz val="11"/>
        <color theme="1" tint="0.14999847407452621"/>
        <rFont val="Calibri"/>
        <family val="2"/>
        <scheme val="minor"/>
      </rPr>
      <t>operations &amp; maintenance</t>
    </r>
    <r>
      <rPr>
        <sz val="11"/>
        <color theme="1" tint="0.14999847407452621"/>
        <rFont val="Calibri"/>
        <family val="2"/>
        <scheme val="minor"/>
      </rPr>
      <t xml:space="preserve"> of city-owned/school buildings and leased buildings by using a customized online energy efficiency tool, asset management tool, green building framework or green lease.</t>
    </r>
  </si>
  <si>
    <r>
      <t xml:space="preserve">Install for one or more city-owned/school buildings one of the following </t>
    </r>
    <r>
      <rPr>
        <b/>
        <sz val="11"/>
        <color theme="1" tint="0.14999847407452621"/>
        <rFont val="Calibri"/>
        <family val="2"/>
        <scheme val="minor"/>
      </rPr>
      <t>efficiency measures</t>
    </r>
    <r>
      <rPr>
        <sz val="11"/>
        <color theme="1" tint="0.14999847407452621"/>
        <rFont val="Calibri"/>
        <family val="2"/>
        <scheme val="minor"/>
      </rPr>
      <t>:
a. A ground-source, closed loop geothermal system.
b. A district energy/microgrid system.
c. A rainwater harvesting system for building water use.</t>
    </r>
  </si>
  <si>
    <r>
      <t>Create or participate in a</t>
    </r>
    <r>
      <rPr>
        <b/>
        <sz val="11"/>
        <color theme="1" tint="0.14999847407452621"/>
        <rFont val="Calibri"/>
        <family val="2"/>
        <scheme val="minor"/>
      </rPr>
      <t xml:space="preserve"> marketing/outreach/incentive program</t>
    </r>
    <r>
      <rPr>
        <sz val="11"/>
        <color theme="1" tint="0.14999847407452621"/>
        <rFont val="Calibri"/>
        <family val="2"/>
        <scheme val="minor"/>
      </rPr>
      <t xml:space="preserve"> to promote/achieve residential energy/water use reduction and energy efficiency.</t>
    </r>
  </si>
  <si>
    <r>
      <t xml:space="preserve">Integrate green building and EV charging best practices information and assistance into the </t>
    </r>
    <r>
      <rPr>
        <b/>
        <sz val="11"/>
        <color theme="1" tint="0.14999847407452621"/>
        <rFont val="Calibri"/>
        <family val="2"/>
        <scheme val="minor"/>
      </rPr>
      <t>building permit process</t>
    </r>
    <r>
      <rPr>
        <sz val="11"/>
        <color theme="1" tint="0.14999847407452621"/>
        <rFont val="Calibri"/>
        <family val="2"/>
        <scheme val="minor"/>
      </rPr>
      <t>.</t>
    </r>
  </si>
  <si>
    <r>
      <t xml:space="preserve">Describe energy/water efficiency outcomes and other </t>
    </r>
    <r>
      <rPr>
        <b/>
        <sz val="11"/>
        <color theme="1" tint="0.14999847407452621"/>
        <rFont val="Calibri"/>
        <family val="2"/>
        <scheme val="minor"/>
      </rPr>
      <t>green building practices at businesses</t>
    </r>
    <r>
      <rPr>
        <sz val="11"/>
        <color theme="1" tint="0.14999847407452621"/>
        <rFont val="Calibri"/>
        <family val="2"/>
        <scheme val="minor"/>
      </rPr>
      <t xml:space="preserve"> and not-for-profit organizations located within/nearby the city.</t>
    </r>
  </si>
  <si>
    <r>
      <t>Conserve/protect drinking/groundwater</t>
    </r>
    <r>
      <rPr>
        <sz val="11"/>
        <color theme="1" tint="0.14999847407452621"/>
        <rFont val="Calibri"/>
        <family val="2"/>
        <scheme val="minor"/>
      </rPr>
      <t xml:space="preserve"> resources by creating a water-wise landscaping ordinance/guidance, WaterSense purchasing program, or guidance on rainwater harvesting and home water softener use. </t>
    </r>
  </si>
  <si>
    <r>
      <t xml:space="preserve">Provide a financial or other </t>
    </r>
    <r>
      <rPr>
        <b/>
        <sz val="11"/>
        <color theme="1" tint="0.14999847407452621"/>
        <rFont val="Calibri"/>
        <family val="2"/>
        <scheme val="minor"/>
      </rPr>
      <t>incentive to private parties</t>
    </r>
    <r>
      <rPr>
        <sz val="11"/>
        <color theme="1" tint="0.14999847407452621"/>
        <rFont val="Calibri"/>
        <family val="2"/>
        <scheme val="minor"/>
      </rPr>
      <t xml:space="preserve"> who add energy/sustainability improvements, meet the SB2030 energy standard, or renovate using a green building or energy framework.</t>
    </r>
  </si>
  <si>
    <r>
      <t>Customize a model</t>
    </r>
    <r>
      <rPr>
        <b/>
        <sz val="11"/>
        <color theme="1" tint="0.14999847407452621"/>
        <rFont val="Calibri"/>
        <family val="2"/>
        <scheme val="minor"/>
      </rPr>
      <t xml:space="preserve"> sustainable building renovation policy</t>
    </r>
    <r>
      <rPr>
        <sz val="11"/>
        <color theme="1" tint="0.14999847407452621"/>
        <rFont val="Calibri"/>
        <family val="2"/>
        <scheme val="minor"/>
      </rPr>
      <t xml:space="preserve"> that includes the SB 2030 energy standard and adopt the language to govern private renovation projects that:
a. Receive city financial support, and/or
b. Require city regulatory approval (conditional use permits, rezonings, variances, PUD status).</t>
    </r>
  </si>
  <si>
    <r>
      <t xml:space="preserve">Require by city policy that </t>
    </r>
    <r>
      <rPr>
        <b/>
        <sz val="11"/>
        <color theme="1" tint="0.14999847407452621"/>
        <rFont val="Calibri"/>
        <family val="2"/>
        <scheme val="minor"/>
      </rPr>
      <t>new city-owned buildings</t>
    </r>
    <r>
      <rPr>
        <sz val="11"/>
        <color theme="1" tint="0.14999847407452621"/>
        <rFont val="Calibri"/>
        <family val="2"/>
        <scheme val="minor"/>
      </rPr>
      <t xml:space="preserve"> built using the SB 2030 energy standard and/or a green building frameowrk. </t>
    </r>
  </si>
  <si>
    <r>
      <t xml:space="preserve">Work with the local school district to ensure that </t>
    </r>
    <r>
      <rPr>
        <b/>
        <sz val="11"/>
        <color theme="1" tint="0.14999847407452621"/>
        <rFont val="Calibri"/>
        <family val="2"/>
        <scheme val="minor"/>
      </rPr>
      <t>future new schools</t>
    </r>
    <r>
      <rPr>
        <sz val="11"/>
        <color theme="1" tint="0.14999847407452621"/>
        <rFont val="Calibri"/>
        <family val="2"/>
        <scheme val="minor"/>
      </rPr>
      <t xml:space="preserve"> are built using the SB 2030 energy standard and/or a green building framework.</t>
    </r>
  </si>
  <si>
    <r>
      <t>Adopt a sustainable building</t>
    </r>
    <r>
      <rPr>
        <b/>
        <sz val="11"/>
        <color theme="1" tint="0.14999847407452621"/>
        <rFont val="Calibri"/>
        <family val="2"/>
        <scheme val="minor"/>
      </rPr>
      <t xml:space="preserve"> policy for private buildings</t>
    </r>
    <r>
      <rPr>
        <sz val="11"/>
        <color theme="1" tint="0.14999847407452621"/>
        <rFont val="Calibri"/>
        <family val="2"/>
        <scheme val="minor"/>
      </rPr>
      <t>; include the SB 2030 energy standard; adopt language governing new development projects that:
a. Receive city financial support, and/or
b. Require city regulatory approval (planned unit development, conditional use permit, rezoning, variance).</t>
    </r>
  </si>
  <si>
    <r>
      <t xml:space="preserve">Provide a financial or other </t>
    </r>
    <r>
      <rPr>
        <b/>
        <sz val="11"/>
        <color theme="1" tint="0.14999847407452621"/>
        <rFont val="Calibri"/>
        <family val="2"/>
        <scheme val="minor"/>
      </rPr>
      <t>incentive to private parties</t>
    </r>
    <r>
      <rPr>
        <sz val="11"/>
        <color theme="1" tint="0.14999847407452621"/>
        <rFont val="Calibri"/>
        <family val="2"/>
        <scheme val="minor"/>
      </rPr>
      <t xml:space="preserve"> who build a new building that utilize the SB 2030 energy standard and/or a green building framework.</t>
    </r>
  </si>
  <si>
    <r>
      <t xml:space="preserve">Adopt environmentally preferable covenant guidelines for new </t>
    </r>
    <r>
      <rPr>
        <b/>
        <sz val="11"/>
        <color theme="1" tint="0.14999847407452621"/>
        <rFont val="Calibri"/>
        <family val="2"/>
        <scheme val="minor"/>
      </rPr>
      <t>common interest communities</t>
    </r>
    <r>
      <rPr>
        <sz val="11"/>
        <color theme="1" tint="0.14999847407452621"/>
        <rFont val="Calibri"/>
        <family val="2"/>
        <scheme val="minor"/>
      </rPr>
      <t xml:space="preserve"> addressing issues such as stormwater, greywater, native vegetation, growing food, clothes lines, electric vehicle charging, and renewable energy.</t>
    </r>
  </si>
  <si>
    <r>
      <t xml:space="preserve">Create/modify a green </t>
    </r>
    <r>
      <rPr>
        <b/>
        <sz val="11"/>
        <color theme="1" tint="0.14999847407452621"/>
        <rFont val="Calibri"/>
        <family val="2"/>
        <scheme val="minor"/>
      </rPr>
      <t>residential remodeling</t>
    </r>
    <r>
      <rPr>
        <sz val="11"/>
        <color theme="1" tint="0.14999847407452621"/>
        <rFont val="Calibri"/>
        <family val="2"/>
        <scheme val="minor"/>
      </rPr>
      <t xml:space="preserve"> assistance/financing program to assist homeowners in adding space such as EV charging, renewables to their existing homes.</t>
    </r>
  </si>
  <si>
    <r>
      <t xml:space="preserve">Adopt development/design standards and programs that facilitate </t>
    </r>
    <r>
      <rPr>
        <b/>
        <sz val="11"/>
        <color theme="1" tint="0.14999847407452621"/>
        <rFont val="Calibri"/>
        <family val="2"/>
        <scheme val="minor"/>
      </rPr>
      <t xml:space="preserve">infill, redevelopment, and adaptaptable buildings. </t>
    </r>
  </si>
  <si>
    <r>
      <t xml:space="preserve">Adopt a </t>
    </r>
    <r>
      <rPr>
        <b/>
        <sz val="11"/>
        <color theme="1" tint="0.14999847407452621"/>
        <rFont val="Calibri"/>
        <family val="2"/>
        <scheme val="minor"/>
      </rPr>
      <t>comprehensive plan</t>
    </r>
    <r>
      <rPr>
        <sz val="11"/>
        <color theme="1" tint="0.14999847407452621"/>
        <rFont val="Calibri"/>
        <family val="2"/>
        <scheme val="minor"/>
      </rPr>
      <t xml:space="preserve"> or (for Category B &amp; C cities) adopt a</t>
    </r>
    <r>
      <rPr>
        <b/>
        <sz val="11"/>
        <color theme="1" tint="0.14999847407452621"/>
        <rFont val="Calibri"/>
        <family val="2"/>
        <scheme val="minor"/>
      </rPr>
      <t xml:space="preserve"> future land use plan</t>
    </r>
    <r>
      <rPr>
        <sz val="11"/>
        <color theme="1" tint="0.14999847407452621"/>
        <rFont val="Calibri"/>
        <family val="2"/>
        <scheme val="minor"/>
      </rPr>
      <t xml:space="preserve"> that was adopted by the county or a regional entity.</t>
    </r>
  </si>
  <si>
    <r>
      <t xml:space="preserve">Demonstrate that </t>
    </r>
    <r>
      <rPr>
        <b/>
        <sz val="11"/>
        <color theme="1" tint="0.14999847407452621"/>
        <rFont val="Calibri"/>
        <family val="2"/>
        <scheme val="minor"/>
      </rPr>
      <t>regulatory ordinances comply</t>
    </r>
    <r>
      <rPr>
        <sz val="11"/>
        <color theme="1" tint="0.14999847407452621"/>
        <rFont val="Calibri"/>
        <family val="2"/>
        <scheme val="minor"/>
      </rPr>
      <t xml:space="preserve"> with the comprehensive plan including but not limited to having the zoning ordinance explicitly reference the comprehensive plan as the foundational document for decision making.</t>
    </r>
  </si>
  <si>
    <r>
      <t xml:space="preserve">Include requirements in comprehensive and/or other plans for </t>
    </r>
    <r>
      <rPr>
        <b/>
        <sz val="11"/>
        <color theme="1" tint="0.14999847407452621"/>
        <rFont val="Calibri"/>
        <family val="2"/>
        <scheme val="minor"/>
      </rPr>
      <t>intergovernmental coordination</t>
    </r>
    <r>
      <rPr>
        <sz val="11"/>
        <color theme="1" tint="0.14999847407452621"/>
        <rFont val="Calibri"/>
        <family val="2"/>
        <scheme val="minor"/>
      </rPr>
      <t xml:space="preserve"> addressing regional land use and watershed/wellhead impacts, infrastructure, transportation, economic development and city/regional services.</t>
    </r>
  </si>
  <si>
    <r>
      <t xml:space="preserve">Adopt </t>
    </r>
    <r>
      <rPr>
        <b/>
        <sz val="11"/>
        <color theme="1" tint="0.14999847407452621"/>
        <rFont val="Calibri"/>
        <family val="2"/>
        <scheme val="minor"/>
      </rPr>
      <t>climate mitigation and/or energy independence goals</t>
    </r>
    <r>
      <rPr>
        <sz val="11"/>
        <color theme="1" tint="0.14999847407452621"/>
        <rFont val="Calibri"/>
        <family val="2"/>
        <scheme val="minor"/>
      </rPr>
      <t xml:space="preserve"> and objectives in the comprehensive plan or in a separate policy document, and include transportation recommendations such as becoming an EV-ready city. </t>
    </r>
  </si>
  <si>
    <r>
      <rPr>
        <b/>
        <sz val="11"/>
        <color theme="1" tint="0.14999847407452621"/>
        <rFont val="Calibri"/>
        <family val="2"/>
        <scheme val="minor"/>
      </rPr>
      <t xml:space="preserve">Achieve higher density housing </t>
    </r>
    <r>
      <rPr>
        <sz val="11"/>
        <color theme="1" tint="0.14999847407452621"/>
        <rFont val="Calibri"/>
        <family val="2"/>
        <scheme val="minor"/>
      </rPr>
      <t>through at least two of the following strategies:
a. Incorporate a flexible lot size/frontage requirement for infill development.
b. Use density and floor area ratio (FAR) bonuses in selected residential zoning districts.
c. Clustered residential development; tie a regulatory standard to comprehensive plan language defining compact city expansion zones that limit low-density development.
d. Allowing accessory dwelling units, single-room occupancy housing, senior housing, co-housing or tiny houses / apartments by right in selected zoning districts.</t>
    </r>
  </si>
  <si>
    <r>
      <rPr>
        <b/>
        <sz val="11"/>
        <color theme="1" tint="0.14999847407452621"/>
        <rFont val="Calibri"/>
        <family val="2"/>
        <scheme val="minor"/>
      </rPr>
      <t xml:space="preserve">Achieve higher intensity commercial/industrial </t>
    </r>
    <r>
      <rPr>
        <sz val="11"/>
        <color theme="1" tint="0.14999847407452621"/>
        <rFont val="Calibri"/>
        <family val="2"/>
        <scheme val="minor"/>
      </rPr>
      <t>land uses through at least one of the following strategies:
a. Include in the city zoning ordinance and zoning map a commercial district with reduced lot sizes and zero-lot-line setbacks, or a FAR minimum of 1.
b. Set targets for the minimum number of employees/acre in different commercial zones.</t>
    </r>
  </si>
  <si>
    <r>
      <t xml:space="preserve">Locate or lease a </t>
    </r>
    <r>
      <rPr>
        <b/>
        <sz val="11"/>
        <color theme="1" tint="0.14999847407452621"/>
        <rFont val="Calibri"/>
        <family val="2"/>
        <scheme val="minor"/>
      </rPr>
      <t>school, city building or other government facility</t>
    </r>
    <r>
      <rPr>
        <sz val="11"/>
        <color theme="1" tint="0.14999847407452621"/>
        <rFont val="Calibri"/>
        <family val="2"/>
        <scheme val="minor"/>
      </rPr>
      <t xml:space="preserve"> that has at least two of these attributes:
a. Adjacent to an existing employment or residential center.
b. Designed to facilitate and encourage access by walking and biking.
c. Accessible by regular transit service.</t>
    </r>
  </si>
  <si>
    <r>
      <t xml:space="preserve">Modify a </t>
    </r>
    <r>
      <rPr>
        <b/>
        <sz val="11"/>
        <color theme="1" tint="0.14999847407452621"/>
        <rFont val="Calibri"/>
        <family val="2"/>
        <scheme val="minor"/>
      </rPr>
      <t>planned unit development</t>
    </r>
    <r>
      <rPr>
        <sz val="11"/>
        <color theme="1" tint="0.14999847407452621"/>
        <rFont val="Calibri"/>
        <family val="2"/>
        <scheme val="minor"/>
      </rPr>
      <t xml:space="preserve"> ordinance to emphasize mixed use development, to limit residential PUDs to areas adjacent to commercial development, and/or to add sustainability features.</t>
    </r>
  </si>
  <si>
    <r>
      <t xml:space="preserve">Establish </t>
    </r>
    <r>
      <rPr>
        <b/>
        <sz val="11"/>
        <color theme="1" tint="0.14999847407452621"/>
        <rFont val="Calibri"/>
        <family val="2"/>
        <scheme val="minor"/>
      </rPr>
      <t xml:space="preserve">design goals </t>
    </r>
    <r>
      <rPr>
        <sz val="11"/>
        <color theme="1" tint="0.14999847407452621"/>
        <rFont val="Calibri"/>
        <family val="2"/>
        <scheme val="minor"/>
      </rPr>
      <t>for at least one highway/auto-oriented corridor/cluster.</t>
    </r>
  </si>
  <si>
    <r>
      <t xml:space="preserve">Participate in </t>
    </r>
    <r>
      <rPr>
        <b/>
        <sz val="11"/>
        <color theme="1" tint="0.14999847407452621"/>
        <rFont val="Calibri"/>
        <family val="2"/>
        <scheme val="minor"/>
      </rPr>
      <t>regional economic development planning</t>
    </r>
    <r>
      <rPr>
        <sz val="11"/>
        <color theme="1" tint="0.14999847407452621"/>
        <rFont val="Calibri"/>
        <family val="2"/>
        <scheme val="minor"/>
      </rPr>
      <t xml:space="preserve"> with representatives from surrounding townships, cities, the county and business interests to:
a. Estimate commercial/industrial needs among all jurisdictions.
b. Jointly implement recommendations to stage highway/auto-oriented commercial development in order to avoid overbuilding and expensive low-density development.</t>
    </r>
  </si>
  <si>
    <r>
      <t xml:space="preserve">Adopt </t>
    </r>
    <r>
      <rPr>
        <b/>
        <sz val="11"/>
        <color theme="1" tint="0.14999847407452621"/>
        <rFont val="Calibri"/>
        <family val="2"/>
        <scheme val="minor"/>
      </rPr>
      <t>infrastructure design standards</t>
    </r>
    <r>
      <rPr>
        <sz val="11"/>
        <color theme="1" tint="0.14999847407452621"/>
        <rFont val="Calibri"/>
        <family val="2"/>
        <scheme val="minor"/>
      </rPr>
      <t xml:space="preserve"> that protect the economic and ecologic functions of the highway corridor though clustering of development, plantings and incorporating access management standards. </t>
    </r>
  </si>
  <si>
    <r>
      <t>Adopt development policies for</t>
    </r>
    <r>
      <rPr>
        <b/>
        <sz val="11"/>
        <color theme="1" tint="0.14999847407452621"/>
        <rFont val="Calibri"/>
        <family val="2"/>
        <scheme val="minor"/>
      </rPr>
      <t xml:space="preserve"> large-format developments</t>
    </r>
    <r>
      <rPr>
        <sz val="11"/>
        <color theme="1" tint="0.14999847407452621"/>
        <rFont val="Calibri"/>
        <family val="2"/>
        <scheme val="minor"/>
      </rPr>
      <t>, zoning for auto-oriented commercial districts at the sub-urban edge and/or in tightly defined and smaller urban development corridors/nodes that have some bike/walk/transit access.</t>
    </r>
  </si>
  <si>
    <r>
      <t>Conduct a Natural Resource Inventory or Assessment (</t>
    </r>
    <r>
      <rPr>
        <b/>
        <sz val="11"/>
        <color theme="1" tint="0.14999847407452621"/>
        <rFont val="Calibri"/>
        <family val="2"/>
        <scheme val="minor"/>
      </rPr>
      <t>NRI or NRA</t>
    </r>
    <r>
      <rPr>
        <sz val="11"/>
        <color theme="1" tint="0.14999847407452621"/>
        <rFont val="Calibri"/>
        <family val="2"/>
        <scheme val="minor"/>
      </rPr>
      <t>); incorporate protection of priority natural systems or resources such as groundwater through the subdivision or development process.</t>
    </r>
  </si>
  <si>
    <r>
      <t>For cities outside or on the fringe of metropolitan areas, conduct a</t>
    </r>
    <r>
      <rPr>
        <b/>
        <sz val="11"/>
        <color theme="1" tint="0.14999847407452621"/>
        <rFont val="Calibri"/>
        <family val="2"/>
        <scheme val="minor"/>
      </rPr>
      <t xml:space="preserve"> build-out analysis, fiscal impact study, or adopt an urban growth boundary</t>
    </r>
    <r>
      <rPr>
        <sz val="11"/>
        <color theme="1" tint="0.14999847407452621"/>
        <rFont val="Calibri"/>
        <family val="2"/>
        <scheme val="minor"/>
      </rPr>
      <t xml:space="preserve"> and a consistent capital improvement plan that provides long-term protection of natural resources and natural systems, and agricultural practices outside the boundary.</t>
    </r>
  </si>
  <si>
    <r>
      <t xml:space="preserve">For cities within metropolitan areas, incorporate by policy </t>
    </r>
    <r>
      <rPr>
        <b/>
        <sz val="11"/>
        <color theme="1" tint="0.14999847407452621"/>
        <rFont val="Calibri"/>
        <family val="2"/>
        <scheme val="minor"/>
      </rPr>
      <t>woodland best management practices</t>
    </r>
    <r>
      <rPr>
        <sz val="11"/>
        <color theme="1" tint="0.14999847407452621"/>
        <rFont val="Calibri"/>
        <family val="2"/>
        <scheme val="minor"/>
      </rPr>
      <t xml:space="preserve"> addressing protection of wooded areas into zoning or development review.</t>
    </r>
  </si>
  <si>
    <r>
      <t xml:space="preserve">Adopt a </t>
    </r>
    <r>
      <rPr>
        <b/>
        <sz val="11"/>
        <color theme="1" tint="0.14999847407452621"/>
        <rFont val="Calibri"/>
        <family val="2"/>
        <scheme val="minor"/>
      </rPr>
      <t>conservation design policy</t>
    </r>
    <r>
      <rPr>
        <sz val="11"/>
        <color theme="1" tint="0.14999847407452621"/>
        <rFont val="Calibri"/>
        <family val="2"/>
        <scheme val="minor"/>
      </rPr>
      <t>; use a conservation design tool for pre-design meetings with developers and for negotiating development agreements in cities with undeveloped natural resource areas.</t>
    </r>
  </si>
  <si>
    <r>
      <t xml:space="preserve">Preserve environmentally sensitive, community-valued land by placing a </t>
    </r>
    <r>
      <rPr>
        <b/>
        <sz val="11"/>
        <color theme="1" tint="0.14999847407452621"/>
        <rFont val="Calibri"/>
        <family val="2"/>
        <scheme val="minor"/>
      </rPr>
      <t>conservation easement</t>
    </r>
    <r>
      <rPr>
        <sz val="11"/>
        <color theme="1" tint="0.14999847407452621"/>
        <rFont val="Calibri"/>
        <family val="2"/>
        <scheme val="minor"/>
      </rPr>
      <t xml:space="preserve"> on city lands, and by encouraging/funding private landowners to place land in conservation easements.</t>
    </r>
  </si>
  <si>
    <r>
      <t>Conserve natural, cultural, historic resources by adopting or amending</t>
    </r>
    <r>
      <rPr>
        <b/>
        <sz val="11"/>
        <color theme="1" tint="0.14999847407452621"/>
        <rFont val="Calibri"/>
        <family val="2"/>
        <scheme val="minor"/>
      </rPr>
      <t xml:space="preserve"> city codes and ordinances to support sustainable sites</t>
    </r>
    <r>
      <rPr>
        <sz val="11"/>
        <color theme="1" tint="0.14999847407452621"/>
        <rFont val="Calibri"/>
        <family val="2"/>
        <scheme val="minor"/>
      </rPr>
      <t xml:space="preserve">, including roadsides, and envionmentally protective land use development. </t>
    </r>
  </si>
  <si>
    <r>
      <t xml:space="preserve">Adopt zoning language or approve a skinny street/development project that follows </t>
    </r>
    <r>
      <rPr>
        <b/>
        <sz val="11"/>
        <color theme="1" tint="0.14999847407452621"/>
        <rFont val="Calibri"/>
        <family val="2"/>
        <scheme val="minor"/>
      </rPr>
      <t>green street and/or walkable streets</t>
    </r>
    <r>
      <rPr>
        <sz val="11"/>
        <color theme="1" tint="0.14999847407452621"/>
        <rFont val="Calibri"/>
        <family val="2"/>
        <scheme val="minor"/>
      </rPr>
      <t xml:space="preserve"> principles.</t>
    </r>
  </si>
  <si>
    <r>
      <t xml:space="preserve">Identify and remedy </t>
    </r>
    <r>
      <rPr>
        <b/>
        <sz val="11"/>
        <color theme="1" tint="0.14999847407452621"/>
        <rFont val="Calibri"/>
        <family val="2"/>
        <scheme val="minor"/>
      </rPr>
      <t>street-trail gaps</t>
    </r>
    <r>
      <rPr>
        <sz val="11"/>
        <color theme="1" tint="0.14999847407452621"/>
        <rFont val="Calibri"/>
        <family val="2"/>
        <scheme val="minor"/>
      </rPr>
      <t xml:space="preserve"> between city streets and offroad trails/bike trails to better facilitate walking and biking.</t>
    </r>
  </si>
  <si>
    <r>
      <t>Conduct an</t>
    </r>
    <r>
      <rPr>
        <b/>
        <sz val="11"/>
        <color theme="1" tint="0.14999847407452621"/>
        <rFont val="Calibri"/>
        <family val="2"/>
        <scheme val="minor"/>
      </rPr>
      <t xml:space="preserve"> Active Living campaign</t>
    </r>
    <r>
      <rPr>
        <sz val="11"/>
        <color theme="1" tint="0.14999847407452621"/>
        <rFont val="Calibri"/>
        <family val="2"/>
        <scheme val="minor"/>
      </rPr>
      <t xml:space="preserve"> such as a Safe Routes to School program.</t>
    </r>
  </si>
  <si>
    <r>
      <t xml:space="preserve">Prominently identify </t>
    </r>
    <r>
      <rPr>
        <b/>
        <sz val="11"/>
        <color theme="1" tint="0.14999847407452621"/>
        <rFont val="Calibri"/>
        <family val="2"/>
        <scheme val="minor"/>
      </rPr>
      <t>mobility options</t>
    </r>
    <r>
      <rPr>
        <sz val="11"/>
        <color theme="1" tint="0.14999847407452621"/>
        <rFont val="Calibri"/>
        <family val="2"/>
        <scheme val="minor"/>
      </rPr>
      <t>: transit; paratransit/Dial-A-Ride; ridesharing/cab services; rental cars; bikes; airports.</t>
    </r>
  </si>
  <si>
    <r>
      <t>Promote</t>
    </r>
    <r>
      <rPr>
        <b/>
        <sz val="11"/>
        <color theme="1" tint="0.14999847407452621"/>
        <rFont val="Calibri"/>
        <family val="2"/>
        <scheme val="minor"/>
      </rPr>
      <t xml:space="preserve"> carpooling or ridesharing</t>
    </r>
    <r>
      <rPr>
        <sz val="11"/>
        <color theme="1" tint="0.14999847407452621"/>
        <rFont val="Calibri"/>
        <family val="2"/>
        <scheme val="minor"/>
      </rPr>
      <t xml:space="preserve"> among community members, city employees, businesses, high schools and institutions of higher education.</t>
    </r>
  </si>
  <si>
    <r>
      <t xml:space="preserve">Implement </t>
    </r>
    <r>
      <rPr>
        <b/>
        <sz val="11"/>
        <color theme="1" tint="0.14999847407452621"/>
        <rFont val="Calibri"/>
        <family val="2"/>
        <scheme val="minor"/>
      </rPr>
      <t>workplace multi-modal transportation best management practices</t>
    </r>
    <r>
      <rPr>
        <sz val="11"/>
        <color theme="1" tint="0.14999847407452621"/>
        <rFont val="Calibri"/>
        <family val="2"/>
        <scheme val="minor"/>
      </rPr>
      <t xml:space="preserve"> - including telework/flexwork - in city government, businesses or at a local health care provider.</t>
    </r>
  </si>
  <si>
    <r>
      <rPr>
        <b/>
        <sz val="11"/>
        <color theme="1" tint="0.14999847407452621"/>
        <rFont val="Calibri"/>
        <family val="2"/>
        <scheme val="minor"/>
      </rPr>
      <t>Efficiently use your existing fleet</t>
    </r>
    <r>
      <rPr>
        <sz val="11"/>
        <color theme="1" tint="0.14999847407452621"/>
        <rFont val="Calibri"/>
        <family val="2"/>
        <scheme val="minor"/>
      </rPr>
      <t xml:space="preserve"> of city vehicles by encouraging trip bundling, video conferencing, carpooling, vehicle sharing and incentives/technology.</t>
    </r>
  </si>
  <si>
    <r>
      <t xml:space="preserve">Phase-in </t>
    </r>
    <r>
      <rPr>
        <b/>
        <sz val="11"/>
        <color theme="1" tint="0.14999847407452621"/>
        <rFont val="Calibri"/>
        <family val="2"/>
        <scheme val="minor"/>
      </rPr>
      <t>operational changes, equipment changes including electric vehicles</t>
    </r>
    <r>
      <rPr>
        <sz val="11"/>
        <color theme="1" tint="0.14999847407452621"/>
        <rFont val="Calibri"/>
        <family val="2"/>
        <scheme val="minor"/>
      </rPr>
      <t>, and no-idling practices for city or local transit fleets.</t>
    </r>
  </si>
  <si>
    <r>
      <t xml:space="preserve">Phase in </t>
    </r>
    <r>
      <rPr>
        <b/>
        <sz val="11"/>
        <color theme="1" tint="0.14999847407452621"/>
        <rFont val="Calibri"/>
        <family val="2"/>
        <scheme val="minor"/>
      </rPr>
      <t>bike, e-bike, foot or horseback</t>
    </r>
    <r>
      <rPr>
        <sz val="11"/>
        <color theme="1" tint="0.14999847407452621"/>
        <rFont val="Calibri"/>
        <family val="2"/>
        <scheme val="minor"/>
      </rPr>
      <t xml:space="preserve"> modes for police, inspectors and other city staff.</t>
    </r>
  </si>
  <si>
    <r>
      <t xml:space="preserve">Document that the local </t>
    </r>
    <r>
      <rPr>
        <b/>
        <sz val="11"/>
        <color theme="1" tint="0.14999847407452621"/>
        <rFont val="Calibri"/>
        <family val="2"/>
        <scheme val="minor"/>
      </rPr>
      <t xml:space="preserve">school bus fleet </t>
    </r>
    <r>
      <rPr>
        <sz val="11"/>
        <color theme="1" tint="0.14999847407452621"/>
        <rFont val="Calibri"/>
        <family val="2"/>
        <scheme val="minor"/>
      </rPr>
      <t>has optimized routes, start times, boundaries, vehicle efficiency and fuels, driver actions to cut costs including idling reduction, and shifting students from the bus to walking, biking and city transit.</t>
    </r>
  </si>
  <si>
    <r>
      <t>Retrofit</t>
    </r>
    <r>
      <rPr>
        <b/>
        <sz val="11"/>
        <color theme="1" tint="0.14999847407452621"/>
        <rFont val="Calibri"/>
        <family val="2"/>
        <scheme val="minor"/>
      </rPr>
      <t xml:space="preserve"> city diesel engines</t>
    </r>
    <r>
      <rPr>
        <sz val="11"/>
        <color theme="1" tint="0.14999847407452621"/>
        <rFont val="Calibri"/>
        <family val="2"/>
        <scheme val="minor"/>
      </rPr>
      <t xml:space="preserve"> or install auxiliary power units and/or electrified parking spaces, utilizing Project GreenFleet or the like.</t>
    </r>
  </si>
  <si>
    <t>15. Sustainable Purchasing</t>
  </si>
  <si>
    <r>
      <t xml:space="preserve">Adopt a sustainable purchasing </t>
    </r>
    <r>
      <rPr>
        <b/>
        <sz val="11"/>
        <color theme="1" tint="0.14999847407452621"/>
        <rFont val="Calibri"/>
        <family val="2"/>
        <scheme val="minor"/>
      </rPr>
      <t>policy</t>
    </r>
    <r>
      <rPr>
        <sz val="11"/>
        <color theme="1" tint="0.14999847407452621"/>
        <rFont val="Calibri"/>
        <family val="2"/>
        <scheme val="minor"/>
      </rPr>
      <t xml:space="preserve"> or administrative guidelines/practices directing that the city purchase at least:
a. EnergyStar and EPEAT certified equipment and appliances.
b. Paper containing post-consumer recycled content.</t>
    </r>
  </si>
  <si>
    <r>
      <t xml:space="preserve">Purchase energy used by city government - via the municipal utility, green tags, community solar garden, 3rd party - with a </t>
    </r>
    <r>
      <rPr>
        <b/>
        <sz val="11"/>
        <color theme="1" tint="0.14999847407452621"/>
        <rFont val="Calibri"/>
        <family val="2"/>
        <scheme val="minor"/>
      </rPr>
      <t xml:space="preserve">higher renewable percentage </t>
    </r>
    <r>
      <rPr>
        <sz val="11"/>
        <color theme="1" tint="0.14999847407452621"/>
        <rFont val="Calibri"/>
        <family val="2"/>
        <scheme val="minor"/>
      </rPr>
      <t>than required by Minnesota law.</t>
    </r>
  </si>
  <si>
    <r>
      <t xml:space="preserve">Set minimum sustainability standards to reduce the impact of your concrete use, asphalt, roadbed aggregate, or other </t>
    </r>
    <r>
      <rPr>
        <b/>
        <sz val="11"/>
        <color theme="1" tint="0.14999847407452621"/>
        <rFont val="Calibri"/>
        <family val="2"/>
        <scheme val="minor"/>
      </rPr>
      <t>construction materials</t>
    </r>
    <r>
      <rPr>
        <sz val="11"/>
        <color theme="1" tint="0.14999847407452621"/>
        <rFont val="Calibri"/>
        <family val="2"/>
        <scheme val="minor"/>
      </rPr>
      <t>, and to encourage compost use.</t>
    </r>
  </si>
  <si>
    <r>
      <t xml:space="preserve">Require </t>
    </r>
    <r>
      <rPr>
        <b/>
        <sz val="11"/>
        <color theme="1" tint="0.14999847407452621"/>
        <rFont val="Calibri"/>
        <family val="2"/>
        <scheme val="minor"/>
      </rPr>
      <t>printing services</t>
    </r>
    <r>
      <rPr>
        <sz val="11"/>
        <color theme="1" tint="0.14999847407452621"/>
        <rFont val="Calibri"/>
        <family val="2"/>
        <scheme val="minor"/>
      </rPr>
      <t xml:space="preserve"> to be purchased from companies participating in Printing Industry Midwest’s Great Green Printer initiative, or certified by the Sustainable Green Printing Partnership.</t>
    </r>
  </si>
  <si>
    <r>
      <t xml:space="preserve">Use national green </t>
    </r>
    <r>
      <rPr>
        <b/>
        <sz val="11"/>
        <color theme="1" tint="0.14999847407452621"/>
        <rFont val="Calibri"/>
        <family val="2"/>
        <scheme val="minor"/>
      </rPr>
      <t>standards/guidelines</t>
    </r>
    <r>
      <rPr>
        <sz val="11"/>
        <color theme="1" tint="0.14999847407452621"/>
        <rFont val="Calibri"/>
        <family val="2"/>
        <scheme val="minor"/>
      </rPr>
      <t xml:space="preserve"> for purchasing/investments such as cleaning products, furniture, flooring/coatings.</t>
    </r>
  </si>
  <si>
    <r>
      <t>Adopt</t>
    </r>
    <r>
      <rPr>
        <b/>
        <sz val="11"/>
        <color theme="1" tint="0.14999847407452621"/>
        <rFont val="Calibri"/>
        <family val="2"/>
        <scheme val="minor"/>
      </rPr>
      <t xml:space="preserve"> best practices for urban tree planting/quality</t>
    </r>
    <r>
      <rPr>
        <sz val="11"/>
        <color theme="1" tint="0.14999847407452621"/>
        <rFont val="Calibri"/>
        <family val="2"/>
        <scheme val="minor"/>
      </rPr>
      <t>; require them in private developments and/or use them in at least one development project.</t>
    </r>
  </si>
  <si>
    <r>
      <t>Build community capacity to</t>
    </r>
    <r>
      <rPr>
        <b/>
        <sz val="11"/>
        <color theme="1" tint="0.14999847407452621"/>
        <rFont val="Calibri"/>
        <family val="2"/>
        <scheme val="minor"/>
      </rPr>
      <t xml:space="preserve"> protect existing trees </t>
    </r>
    <r>
      <rPr>
        <sz val="11"/>
        <color theme="1" tint="0.14999847407452621"/>
        <rFont val="Calibri"/>
        <family val="2"/>
        <scheme val="minor"/>
      </rPr>
      <t>by one or more of:
a. Having trained tree specialists.
b. Supporting volunteer forestry efforts.
c. Adopting an EAB/forest management plan or climate adaptation plan for the urban forest.</t>
    </r>
  </si>
  <si>
    <r>
      <t>Complete the GreenStep Municipal</t>
    </r>
    <r>
      <rPr>
        <b/>
        <sz val="11"/>
        <color theme="1" tint="0.14999847407452621"/>
        <rFont val="Calibri"/>
        <family val="2"/>
        <scheme val="minor"/>
      </rPr>
      <t xml:space="preserve"> Stormwater Management Assessment</t>
    </r>
    <r>
      <rPr>
        <sz val="11"/>
        <color theme="1" tint="0.14999847407452621"/>
        <rFont val="Calibri"/>
        <family val="2"/>
        <scheme val="minor"/>
      </rPr>
      <t>.</t>
    </r>
  </si>
  <si>
    <r>
      <t xml:space="preserve">Adopt and implement guidelines or design standards/incentives for at least one of the following stormwater </t>
    </r>
    <r>
      <rPr>
        <b/>
        <sz val="11"/>
        <color theme="1" tint="0.14999847407452621"/>
        <rFont val="Calibri"/>
        <family val="2"/>
        <scheme val="minor"/>
      </rPr>
      <t xml:space="preserve">infiltration/reuse </t>
    </r>
    <r>
      <rPr>
        <sz val="11"/>
        <color theme="1" tint="0.14999847407452621"/>
        <rFont val="Calibri"/>
        <family val="2"/>
        <scheme val="minor"/>
      </rPr>
      <t>practices:
a. Rain gardens/infiltration practices.
b. Rainwater harvesting practices.
c. Green alleys or green parking lots.
d. Pervious/permeable pavement or pavers.
e. Green roofs / green walls.
f. Tree trenches / tree boxes.
g. Incorporate compost and/or native plants into landscape design.</t>
    </r>
  </si>
  <si>
    <r>
      <t xml:space="preserve">Reduce </t>
    </r>
    <r>
      <rPr>
        <b/>
        <sz val="11"/>
        <color theme="1" tint="0.14999847407452621"/>
        <rFont val="Calibri"/>
        <family val="2"/>
        <scheme val="minor"/>
      </rPr>
      <t>de-icing and dust suppressant salt</t>
    </r>
    <r>
      <rPr>
        <sz val="11"/>
        <color theme="1" tint="0.14999847407452621"/>
        <rFont val="Calibri"/>
        <family val="2"/>
        <scheme val="minor"/>
      </rPr>
      <t xml:space="preserve"> use to prevent permanent surfacewater and groundwater pollution.</t>
    </r>
  </si>
  <si>
    <r>
      <t xml:space="preserve">Plan and budget for a network of parks, green spaces, water features and trails in areas where  </t>
    </r>
    <r>
      <rPr>
        <b/>
        <sz val="11"/>
        <color theme="1" tint="0.14999847407452621"/>
        <rFont val="Calibri"/>
        <family val="2"/>
        <scheme val="minor"/>
      </rPr>
      <t>new development</t>
    </r>
    <r>
      <rPr>
        <sz val="11"/>
        <color theme="1" tint="0.14999847407452621"/>
        <rFont val="Calibri"/>
        <family val="2"/>
        <scheme val="minor"/>
      </rPr>
      <t xml:space="preserve"> is planned.</t>
    </r>
    <r>
      <rPr>
        <b/>
        <sz val="11"/>
        <color theme="1" tint="0.14999847407452621"/>
        <rFont val="Calibri"/>
        <family val="2"/>
        <scheme val="minor"/>
      </rPr>
      <t xml:space="preserve"> </t>
    </r>
  </si>
  <si>
    <r>
      <t xml:space="preserve">Achieve minimum levels of city green space and maximize the </t>
    </r>
    <r>
      <rPr>
        <b/>
        <sz val="11"/>
        <color theme="1" tint="0.14999847407452621"/>
        <rFont val="Calibri"/>
        <family val="2"/>
        <scheme val="minor"/>
      </rPr>
      <t xml:space="preserve">percent within a ten-minute walk </t>
    </r>
    <r>
      <rPr>
        <sz val="11"/>
        <color theme="1" tint="0.14999847407452621"/>
        <rFont val="Calibri"/>
        <family val="2"/>
        <scheme val="minor"/>
      </rPr>
      <t>of community members.</t>
    </r>
  </si>
  <si>
    <r>
      <t xml:space="preserve">Create </t>
    </r>
    <r>
      <rPr>
        <b/>
        <sz val="11"/>
        <color theme="1" tint="0.14999847407452621"/>
        <rFont val="Calibri"/>
        <family val="2"/>
        <scheme val="minor"/>
      </rPr>
      <t>park/city land management standards/practices</t>
    </r>
    <r>
      <rPr>
        <sz val="11"/>
        <color theme="1" tint="0.14999847407452621"/>
        <rFont val="Calibri"/>
        <family val="2"/>
        <scheme val="minor"/>
      </rPr>
      <t xml:space="preserve"> that maximize at least one of the following:
a. Low maintenance turf management; native landscaping; organic or integrated pest management; pollinator/monarch-safe policies.
b. Recycling/compostables collection; use of compost as a soil amendment.
c. Sources of nonpotable water, or surface/rain water, for irrigation.</t>
    </r>
  </si>
  <si>
    <r>
      <t xml:space="preserve">Document that the </t>
    </r>
    <r>
      <rPr>
        <b/>
        <sz val="11"/>
        <color theme="1" tint="0.14999847407452621"/>
        <rFont val="Calibri"/>
        <family val="2"/>
        <scheme val="minor"/>
      </rPr>
      <t>operation and maintenance, or construction/remodeling</t>
    </r>
    <r>
      <rPr>
        <sz val="11"/>
        <color theme="1" tint="0.14999847407452621"/>
        <rFont val="Calibri"/>
        <family val="2"/>
        <scheme val="minor"/>
      </rPr>
      <t>, of at least one park building used an asset management tool, the SB 2030 energy standard, or a green building framework.</t>
    </r>
  </si>
  <si>
    <r>
      <t xml:space="preserve">Develop a program to </t>
    </r>
    <r>
      <rPr>
        <b/>
        <sz val="11"/>
        <color theme="1" tint="0.14999847407452621"/>
        <rFont val="Calibri"/>
        <family val="2"/>
        <scheme val="minor"/>
      </rPr>
      <t>involve community members</t>
    </r>
    <r>
      <rPr>
        <sz val="11"/>
        <color theme="1" tint="0.14999847407452621"/>
        <rFont val="Calibri"/>
        <family val="2"/>
        <scheme val="minor"/>
      </rPr>
      <t xml:space="preserve"> in hands-on land restoration, invasive species management and stewardship projects.</t>
    </r>
  </si>
  <si>
    <r>
      <t>Consistently </t>
    </r>
    <r>
      <rPr>
        <b/>
        <sz val="11"/>
        <color theme="1" tint="0.14999847407452621"/>
        <rFont val="Calibri"/>
        <family val="2"/>
        <scheme val="minor"/>
      </rPr>
      <t>monitor surface water</t>
    </r>
    <r>
      <rPr>
        <sz val="11"/>
        <color theme="1" tint="0.14999847407452621"/>
        <rFont val="Calibri"/>
        <family val="2"/>
        <scheme val="minor"/>
      </rPr>
      <t> quality/clarity and report findings to community members.</t>
    </r>
  </si>
  <si>
    <r>
      <t xml:space="preserve">Conduct or support multi-party </t>
    </r>
    <r>
      <rPr>
        <b/>
        <sz val="11"/>
        <color theme="1" tint="0.14999847407452621"/>
        <rFont val="Calibri"/>
        <family val="2"/>
        <scheme val="minor"/>
      </rPr>
      <t>community conversations</t>
    </r>
    <r>
      <rPr>
        <sz val="11"/>
        <color theme="1" tint="0.14999847407452621"/>
        <rFont val="Calibri"/>
        <family val="2"/>
        <scheme val="minor"/>
      </rPr>
      <t>, assessments, plans and actions around improving local water quality and quantity.</t>
    </r>
  </si>
  <si>
    <r>
      <t xml:space="preserve">Compare the </t>
    </r>
    <r>
      <rPr>
        <b/>
        <sz val="11"/>
        <color theme="1" tint="0.14999847407452621"/>
        <rFont val="Calibri"/>
        <family val="2"/>
        <scheme val="minor"/>
      </rPr>
      <t>energy use and financial performance</t>
    </r>
    <r>
      <rPr>
        <sz val="11"/>
        <color theme="1" tint="0.14999847407452621"/>
        <rFont val="Calibri"/>
        <family val="2"/>
        <scheme val="minor"/>
      </rPr>
      <t xml:space="preserve"> of your facilities with other peer plants using standardized, free tools.</t>
    </r>
  </si>
  <si>
    <r>
      <t xml:space="preserve">Plan and budget for motor </t>
    </r>
    <r>
      <rPr>
        <b/>
        <sz val="11"/>
        <color theme="1" tint="0.14999847407452621"/>
        <rFont val="Calibri"/>
        <family val="2"/>
        <scheme val="minor"/>
      </rPr>
      <t>maintenance and upgrades</t>
    </r>
    <r>
      <rPr>
        <sz val="11"/>
        <color theme="1" tint="0.14999847407452621"/>
        <rFont val="Calibri"/>
        <family val="2"/>
        <scheme val="minor"/>
      </rPr>
      <t xml:space="preserve"> to assure the most energy efficient, durable and appropriate equipment is available when upgrades or break downs occur.</t>
    </r>
  </si>
  <si>
    <r>
      <t>Implement a wastewater</t>
    </r>
    <r>
      <rPr>
        <b/>
        <sz val="11"/>
        <color theme="1" tint="0.14999847407452621"/>
        <rFont val="Calibri"/>
        <family val="2"/>
        <scheme val="minor"/>
      </rPr>
      <t xml:space="preserve"> plant efficiency project</t>
    </r>
    <r>
      <rPr>
        <sz val="11"/>
        <color theme="1" tint="0.14999847407452621"/>
        <rFont val="Calibri"/>
        <family val="2"/>
        <scheme val="minor"/>
      </rPr>
      <t xml:space="preserve"> (co-generation, water reuse) or a program for local </t>
    </r>
    <r>
      <rPr>
        <b/>
        <sz val="11"/>
        <color theme="1" tint="0.14999847407452621"/>
        <rFont val="Calibri"/>
        <family val="2"/>
        <scheme val="minor"/>
      </rPr>
      <t>private business operations</t>
    </r>
    <r>
      <rPr>
        <sz val="11"/>
        <color theme="1" tint="0.14999847407452621"/>
        <rFont val="Calibri"/>
        <family val="2"/>
        <scheme val="minor"/>
      </rPr>
      <t xml:space="preserve"> (water conservation, water reuse, business co-location).</t>
    </r>
  </si>
  <si>
    <r>
      <t xml:space="preserve">Report to landowners suspected noncompliant or failing septic systems as part of an educational, informational and financial </t>
    </r>
    <r>
      <rPr>
        <b/>
        <sz val="11"/>
        <color theme="1" tint="0.14999847407452621"/>
        <rFont val="Calibri"/>
        <family val="2"/>
        <scheme val="minor"/>
      </rPr>
      <t>assistance and outreach program</t>
    </r>
    <r>
      <rPr>
        <sz val="11"/>
        <color theme="1" tint="0.14999847407452621"/>
        <rFont val="Calibri"/>
        <family val="2"/>
        <scheme val="minor"/>
      </rPr>
      <t xml:space="preserve"> designed to trigger voluntary landowner action to improve septic systems.</t>
    </r>
  </si>
  <si>
    <r>
      <t xml:space="preserve">Work with homeowners and businesses in environmentally sensitive areas and areas where standard septic systems are not the least-cost option to promote </t>
    </r>
    <r>
      <rPr>
        <b/>
        <sz val="11"/>
        <color theme="1" tint="0.14999847407452621"/>
        <rFont val="Calibri"/>
        <family val="2"/>
        <scheme val="minor"/>
      </rPr>
      <t>innovative waste water systems</t>
    </r>
    <r>
      <rPr>
        <sz val="11"/>
        <color theme="1" tint="0.14999847407452621"/>
        <rFont val="Calibri"/>
        <family val="2"/>
        <scheme val="minor"/>
      </rPr>
      <t>, including central sewer extensions.</t>
    </r>
  </si>
  <si>
    <r>
      <rPr>
        <b/>
        <sz val="11"/>
        <color theme="1" tint="0.14999847407452621"/>
        <rFont val="Calibri"/>
        <family val="2"/>
        <scheme val="minor"/>
      </rPr>
      <t>Improve city operations and procurement</t>
    </r>
    <r>
      <rPr>
        <sz val="11"/>
        <color theme="1" tint="0.14999847407452621"/>
        <rFont val="Calibri"/>
        <family val="2"/>
        <scheme val="minor"/>
      </rPr>
      <t xml:space="preserve"> to prevent and reuse, recycle and compost waste from all public facilities (including libraries, parks, schools, municipal health care facilities), and minimize use of toxics and generation of hazardous waste.</t>
    </r>
  </si>
  <si>
    <r>
      <t>Address concerns over</t>
    </r>
    <r>
      <rPr>
        <b/>
        <sz val="11"/>
        <color theme="1" tint="0.14999847407452621"/>
        <rFont val="Calibri"/>
        <family val="2"/>
        <scheme val="minor"/>
      </rPr>
      <t xml:space="preserve"> consumer products and packaging </t>
    </r>
    <r>
      <rPr>
        <sz val="11"/>
        <color theme="1" tint="0.14999847407452621"/>
        <rFont val="Calibri"/>
        <family val="2"/>
        <scheme val="minor"/>
      </rPr>
      <t>through encouragement/implementation of one or more of:
a. Education on needless consumption, waste prevention and alternatives, including product stewardship / producer responsibility.
b. Reuse options.
c. Recycling / composting options.
d. Credits, fees.
e. Mandates, bans.</t>
    </r>
  </si>
  <si>
    <r>
      <t xml:space="preserve">Improve profitability, legal compliance and conserve resources through adoption of </t>
    </r>
    <r>
      <rPr>
        <b/>
        <sz val="11"/>
        <color theme="1" tint="0.14999847407452621"/>
        <rFont val="Calibri"/>
        <family val="2"/>
        <scheme val="minor"/>
      </rPr>
      <t>ordinance language, licensing and resource management contracts.</t>
    </r>
  </si>
  <si>
    <r>
      <t xml:space="preserve">Publicize, promote and use the varied businesses/services collecting and marketing </t>
    </r>
    <r>
      <rPr>
        <b/>
        <sz val="11"/>
        <color theme="1" tint="0.14999847407452621"/>
        <rFont val="Calibri"/>
        <family val="2"/>
        <scheme val="minor"/>
      </rPr>
      <t>used, repaired and rental consumer goods</t>
    </r>
    <r>
      <rPr>
        <sz val="11"/>
        <color theme="1" tint="0.14999847407452621"/>
        <rFont val="Calibri"/>
        <family val="2"/>
        <scheme val="minor"/>
      </rPr>
      <t>, especially electronics, in the city/county.</t>
    </r>
  </si>
  <si>
    <r>
      <t xml:space="preserve">Arrange for a residential and/or business/institutional </t>
    </r>
    <r>
      <rPr>
        <b/>
        <sz val="11"/>
        <color theme="1" tint="0.14999847407452621"/>
        <rFont val="Calibri"/>
        <family val="2"/>
        <scheme val="minor"/>
      </rPr>
      <t xml:space="preserve">source-separated organics </t>
    </r>
    <r>
      <rPr>
        <sz val="11"/>
        <color theme="1" tint="0.14999847407452621"/>
        <rFont val="Calibri"/>
        <family val="2"/>
        <scheme val="minor"/>
      </rPr>
      <t>collection/management program.</t>
    </r>
  </si>
  <si>
    <r>
      <t xml:space="preserve">Improve </t>
    </r>
    <r>
      <rPr>
        <b/>
        <sz val="11"/>
        <color theme="1" tint="0.14999847407452621"/>
        <rFont val="Calibri"/>
        <family val="2"/>
        <scheme val="minor"/>
      </rPr>
      <t>recycling services and expand</t>
    </r>
    <r>
      <rPr>
        <sz val="11"/>
        <color theme="1" tint="0.14999847407452621"/>
        <rFont val="Calibri"/>
        <family val="2"/>
        <scheme val="minor"/>
      </rPr>
      <t xml:space="preserve"> to multi-unit housing and commercial businesses.</t>
    </r>
  </si>
  <si>
    <r>
      <t xml:space="preserve">Improve/organize residential trash, recycling and organics </t>
    </r>
    <r>
      <rPr>
        <b/>
        <sz val="11"/>
        <color theme="1" tint="0.14999847407452621"/>
        <rFont val="Calibri"/>
        <family val="2"/>
        <scheme val="minor"/>
      </rPr>
      <t>collection</t>
    </r>
    <r>
      <rPr>
        <sz val="11"/>
        <color theme="1" tint="0.14999847407452621"/>
        <rFont val="Calibri"/>
        <family val="2"/>
        <scheme val="minor"/>
      </rPr>
      <t xml:space="preserve"> by private and/or public operations and offer significant volume-based pricing on residential garbage and/or incentives for recycling.</t>
    </r>
  </si>
  <si>
    <r>
      <t>Adopt a</t>
    </r>
    <r>
      <rPr>
        <b/>
        <sz val="11"/>
        <color theme="1" tint="0.14999847407452621"/>
        <rFont val="Calibri"/>
        <family val="2"/>
        <scheme val="minor"/>
      </rPr>
      <t xml:space="preserve"> construction and demolition ordinance</t>
    </r>
    <r>
      <rPr>
        <sz val="11"/>
        <color theme="1" tint="0.14999847407452621"/>
        <rFont val="Calibri"/>
        <family val="2"/>
        <scheme val="minor"/>
      </rPr>
      <t xml:space="preserve"> governing demolition permits that requires a level of recycling and reuse for building materials and soil/land-clearing debris.</t>
    </r>
  </si>
  <si>
    <r>
      <t xml:space="preserve">Install, assist with and promote </t>
    </r>
    <r>
      <rPr>
        <b/>
        <sz val="11"/>
        <color theme="1" tint="0.14999847407452621"/>
        <rFont val="Calibri"/>
        <family val="2"/>
        <scheme val="minor"/>
      </rPr>
      <t>publicly available EV charging stations</t>
    </r>
    <r>
      <rPr>
        <sz val="11"/>
        <color theme="1" tint="0.14999847407452621"/>
        <rFont val="Calibri"/>
        <family val="2"/>
        <scheme val="minor"/>
      </rPr>
      <t xml:space="preserve"> or public fueling stations for alternative fuel vehicles. </t>
    </r>
  </si>
  <si>
    <r>
      <t xml:space="preserve">Grow </t>
    </r>
    <r>
      <rPr>
        <b/>
        <sz val="11"/>
        <color theme="1" tint="0.14999847407452621"/>
        <rFont val="Calibri"/>
        <family val="2"/>
        <scheme val="minor"/>
      </rPr>
      <t>new/emerging green businesses</t>
    </r>
    <r>
      <rPr>
        <sz val="11"/>
        <color theme="1" tint="0.14999847407452621"/>
        <rFont val="Calibri"/>
        <family val="2"/>
        <scheme val="minor"/>
      </rPr>
      <t xml:space="preserve"> and green jobs through targeted assistance and new workforce development.</t>
    </r>
  </si>
  <si>
    <r>
      <t xml:space="preserve">Create or participate in a marketing/outreach program to connect businesses with </t>
    </r>
    <r>
      <rPr>
        <b/>
        <sz val="11"/>
        <color theme="1" tint="0.14999847407452621"/>
        <rFont val="Calibri"/>
        <family val="2"/>
        <scheme val="minor"/>
      </rPr>
      <t>assistance providers</t>
    </r>
    <r>
      <rPr>
        <sz val="11"/>
        <color theme="1" tint="0.14999847407452621"/>
        <rFont val="Calibri"/>
        <family val="2"/>
        <scheme val="minor"/>
      </rPr>
      <t>, including utilities, who provide personalized energy, waste or sustainability audits and assistance.</t>
    </r>
  </si>
  <si>
    <r>
      <t>Promote</t>
    </r>
    <r>
      <rPr>
        <b/>
        <sz val="11"/>
        <color theme="1" tint="0.14999847407452621"/>
        <rFont val="Calibri"/>
        <family val="2"/>
        <scheme val="minor"/>
      </rPr>
      <t xml:space="preserve"> sustainable tourism</t>
    </r>
    <r>
      <rPr>
        <sz val="11"/>
        <color theme="1" tint="0.14999847407452621"/>
        <rFont val="Calibri"/>
        <family val="2"/>
        <scheme val="minor"/>
      </rPr>
      <t xml:space="preserve"> in your city, and green tourism resources to tourism and hospitality businesses in/around the city.</t>
    </r>
  </si>
  <si>
    <r>
      <t>Strengthen value-added businesses</t>
    </r>
    <r>
      <rPr>
        <b/>
        <sz val="11"/>
        <color theme="1" tint="0.14999847407452621"/>
        <rFont val="Calibri"/>
        <family val="2"/>
        <scheme val="minor"/>
      </rPr>
      <t xml:space="preserve"> utilizing local "waste" material</t>
    </r>
    <r>
      <rPr>
        <sz val="11"/>
        <color theme="1" tint="0.14999847407452621"/>
        <rFont val="Calibri"/>
        <family val="2"/>
        <scheme val="minor"/>
      </rPr>
      <t>.</t>
    </r>
  </si>
  <si>
    <r>
      <t xml:space="preserve">Lower the environmental and health risk footprint of a </t>
    </r>
    <r>
      <rPr>
        <b/>
        <sz val="11"/>
        <color theme="1" tint="0.14999847407452621"/>
        <rFont val="Calibri"/>
        <family val="2"/>
        <scheme val="minor"/>
      </rPr>
      <t>brownfield remediation/redevelopment</t>
    </r>
    <r>
      <rPr>
        <sz val="11"/>
        <color theme="1" tint="0.14999847407452621"/>
        <rFont val="Calibri"/>
        <family val="2"/>
        <scheme val="minor"/>
      </rPr>
      <t xml:space="preserve"> project beyond regulatory requirements; report brightfield projects.</t>
    </r>
  </si>
  <si>
    <r>
      <t xml:space="preserve">Promote </t>
    </r>
    <r>
      <rPr>
        <b/>
        <sz val="11"/>
        <color theme="1" tint="0.14999847407452621"/>
        <rFont val="Calibri"/>
        <family val="2"/>
        <scheme val="minor"/>
      </rPr>
      <t>green businesses that are recognized</t>
    </r>
    <r>
      <rPr>
        <sz val="11"/>
        <color theme="1" tint="0.14999847407452621"/>
        <rFont val="Calibri"/>
        <family val="2"/>
        <scheme val="minor"/>
      </rPr>
      <t xml:space="preserve"> under a local, regional or national program.</t>
    </r>
  </si>
  <si>
    <r>
      <t xml:space="preserve">Conduct or participate in a </t>
    </r>
    <r>
      <rPr>
        <b/>
        <sz val="11"/>
        <color theme="1" tint="0.14999847407452621"/>
        <rFont val="Calibri"/>
        <family val="2"/>
        <scheme val="minor"/>
      </rPr>
      <t>buy local campaign</t>
    </r>
    <r>
      <rPr>
        <sz val="11"/>
        <color theme="1" tint="0.14999847407452621"/>
        <rFont val="Calibri"/>
        <family val="2"/>
        <scheme val="minor"/>
      </rPr>
      <t xml:space="preserve"> for community members and local businesses.</t>
    </r>
  </si>
  <si>
    <r>
      <t>Adopt</t>
    </r>
    <r>
      <rPr>
        <b/>
        <sz val="11"/>
        <color theme="1" tint="0.14999847407452621"/>
        <rFont val="Calibri"/>
        <family val="2"/>
        <scheme val="minor"/>
      </rPr>
      <t xml:space="preserve"> wind energy and/or biomass ordinances</t>
    </r>
    <r>
      <rPr>
        <sz val="11"/>
        <color theme="1" tint="0.14999847407452621"/>
        <rFont val="Calibri"/>
        <family val="2"/>
        <scheme val="minor"/>
      </rPr>
      <t xml:space="preserve"> that allow, enable, or encourage appropriate renewable energy installations.</t>
    </r>
  </si>
  <si>
    <r>
      <t xml:space="preserve">Promote </t>
    </r>
    <r>
      <rPr>
        <b/>
        <sz val="11"/>
        <color theme="1" tint="0.14999847407452621"/>
        <rFont val="Calibri"/>
        <family val="2"/>
        <scheme val="minor"/>
      </rPr>
      <t>financing and incentive programs</t>
    </r>
    <r>
      <rPr>
        <sz val="11"/>
        <color theme="1" tint="0.14999847407452621"/>
        <rFont val="Calibri"/>
        <family val="2"/>
        <scheme val="minor"/>
      </rPr>
      <t xml:space="preserve"> such as PACE for clean energy:
a. PACE for commercial property owners to install renewable energy systems, energy efficiency measures and EV charging infrastructure.
b. Local, state and federal financial incentives for property owners to install renewable energy systems.
c. Local/municipal utility renewable energy production incentives and rebates.</t>
    </r>
  </si>
  <si>
    <r>
      <t xml:space="preserve">Install a </t>
    </r>
    <r>
      <rPr>
        <b/>
        <sz val="11"/>
        <color theme="1" tint="0.14999847407452621"/>
        <rFont val="Calibri"/>
        <family val="2"/>
        <scheme val="minor"/>
      </rPr>
      <t>public sector/municipally-owned</t>
    </r>
    <r>
      <rPr>
        <sz val="11"/>
        <color theme="1" tint="0.14999847407452621"/>
        <rFont val="Calibri"/>
        <family val="2"/>
        <scheme val="minor"/>
      </rPr>
      <t xml:space="preserve"> renewable energy technology, such as solar electric (PV), wind, biomass, solar hot water/air, or micro-hydro.</t>
    </r>
  </si>
  <si>
    <r>
      <t xml:space="preserve">Report installed </t>
    </r>
    <r>
      <rPr>
        <b/>
        <sz val="11"/>
        <color theme="1" tint="0.14999847407452621"/>
        <rFont val="Calibri"/>
        <family val="2"/>
        <scheme val="minor"/>
      </rPr>
      <t>private sector-owned</t>
    </r>
    <r>
      <rPr>
        <sz val="11"/>
        <color theme="1" tint="0.14999847407452621"/>
        <rFont val="Calibri"/>
        <family val="2"/>
        <scheme val="minor"/>
      </rPr>
      <t xml:space="preserve"> renewable energy/energy efficient generation capacity with at least one of the following attributes:
a. Fueled by flowing water, sun, wind, or biogas.
b. Fueled in part or whole by manure or woody (EAB) biomass, optimized for minimal air and other environmental impacts and for energy efficiency and water conservation.
c. Distributing heating/cooling services in a district energy system.
d. Producing combined heat and power; using a microgrid.
e. Energy storage integrated into a renewable energy installation.</t>
    </r>
  </si>
  <si>
    <r>
      <t xml:space="preserve">Become a </t>
    </r>
    <r>
      <rPr>
        <b/>
        <sz val="11"/>
        <color theme="1" tint="0.14999847407452621"/>
        <rFont val="Calibri"/>
        <family val="2"/>
        <scheme val="minor"/>
      </rPr>
      <t>solar-ready community</t>
    </r>
    <r>
      <rPr>
        <sz val="11"/>
        <color theme="1" tint="0.14999847407452621"/>
        <rFont val="Calibri"/>
        <family val="2"/>
        <scheme val="minor"/>
      </rPr>
      <t>,  including adopting ordinance/zoning language and an expedited permit process for residents and businesses to install solar energy systems.</t>
    </r>
  </si>
  <si>
    <r>
      <t xml:space="preserve">Incorporate </t>
    </r>
    <r>
      <rPr>
        <b/>
        <sz val="11"/>
        <color theme="1" tint="0.14999847407452621"/>
        <rFont val="Calibri"/>
        <family val="2"/>
        <scheme val="minor"/>
      </rPr>
      <t>working landscapes</t>
    </r>
    <r>
      <rPr>
        <sz val="11"/>
        <color theme="1" tint="0.14999847407452621"/>
        <rFont val="Calibri"/>
        <family val="2"/>
        <scheme val="minor"/>
      </rPr>
      <t xml:space="preserve"> - agriculture and forestry - into the city by adopting an ordinance for one or more of the following:
a. An agriculture and forest protection district.
b. A local food production district.
c. Performance standards for minor and major agricultural retail.</t>
    </r>
  </si>
  <si>
    <r>
      <t>Facilitate creation of</t>
    </r>
    <r>
      <rPr>
        <b/>
        <sz val="11"/>
        <color theme="1" tint="0.14999847407452621"/>
        <rFont val="Calibri"/>
        <family val="2"/>
        <scheme val="minor"/>
      </rPr>
      <t xml:space="preserve"> home/community gardens, chicken &amp; bee keeping</t>
    </r>
    <r>
      <rPr>
        <sz val="11"/>
        <color theme="1" tint="0.14999847407452621"/>
        <rFont val="Calibri"/>
        <family val="2"/>
        <scheme val="minor"/>
      </rPr>
      <t>, and incorporation of food growing areas/access in multifamily residential developments.</t>
    </r>
  </si>
  <si>
    <r>
      <t xml:space="preserve">Document that at least one business/building uses </t>
    </r>
    <r>
      <rPr>
        <b/>
        <sz val="11"/>
        <color theme="1" tint="0.14999847407452621"/>
        <rFont val="Calibri"/>
        <family val="2"/>
        <scheme val="minor"/>
      </rPr>
      <t>waste heat or water</t>
    </r>
    <r>
      <rPr>
        <sz val="11"/>
        <color theme="1" tint="0.14999847407452621"/>
        <rFont val="Calibri"/>
        <family val="2"/>
        <scheme val="minor"/>
      </rPr>
      <t xml:space="preserve"> discharge from another business or conducts </t>
    </r>
    <r>
      <rPr>
        <b/>
        <sz val="11"/>
        <color theme="1" tint="0.14999847407452621"/>
        <rFont val="Calibri"/>
        <family val="2"/>
        <scheme val="minor"/>
      </rPr>
      <t xml:space="preserve">materials exchange </t>
    </r>
    <r>
      <rPr>
        <sz val="11"/>
        <color theme="1" tint="0.14999847407452621"/>
        <rFont val="Calibri"/>
        <family val="2"/>
        <scheme val="minor"/>
      </rPr>
      <t>activities with another organization.</t>
    </r>
  </si>
  <si>
    <r>
      <t xml:space="preserve">Require, build or facilitate at least four sustainability attributes in a </t>
    </r>
    <r>
      <rPr>
        <b/>
        <sz val="11"/>
        <color theme="1" tint="0.14999847407452621"/>
        <rFont val="Calibri"/>
        <family val="2"/>
        <scheme val="minor"/>
      </rPr>
      <t>business/industrial park project</t>
    </r>
    <r>
      <rPr>
        <sz val="11"/>
        <color theme="1" tint="0.14999847407452621"/>
        <rFont val="Calibri"/>
        <family val="2"/>
        <scheme val="minor"/>
      </rPr>
      <t>:
a. Shared parking/access, electric vehicle charging for 3% of parking and/or synchronized with solar generation.
b. Green product development, manufacturing or sales OR a green job training program..
c. Buildings located within walking distance of transit and/or residential zoning.
d. Renovated buildings, buildings designed for reuse, shared recreation/childcare facilities.
e. Green buildings built to Minnesota's SB2030 energy standard OR renewable energy generated on-site.
f. Combined heat and power (CHP) generation capacity, shared geothermal heating/cooling, microgrid OR energy storage.
g. Low-impact site development.</t>
    </r>
  </si>
  <si>
    <r>
      <t xml:space="preserve">Use 21st century </t>
    </r>
    <r>
      <rPr>
        <b/>
        <sz val="11"/>
        <color theme="1" tint="0.14999847407452621"/>
        <rFont val="Calibri"/>
        <family val="2"/>
        <scheme val="minor"/>
      </rPr>
      <t>ecodistrict tools</t>
    </r>
    <r>
      <rPr>
        <sz val="11"/>
        <color theme="1" tint="0.14999847407452621"/>
        <rFont val="Calibri"/>
        <family val="2"/>
        <scheme val="minor"/>
      </rPr>
      <t xml:space="preserve"> to structure, guide and link multiple green and sustainable projects together in a mixed-use neighborhood/development, or innovation district, aiming to deliver superior social, environmental and economic outcomes.</t>
    </r>
  </si>
  <si>
    <r>
      <rPr>
        <b/>
        <sz val="11"/>
        <color theme="1" tint="0.14999847407452621"/>
        <rFont val="Calibri"/>
        <family val="2"/>
        <scheme val="minor"/>
      </rPr>
      <t>Encourage private sector action</t>
    </r>
    <r>
      <rPr>
        <sz val="11"/>
        <color theme="1" tint="0.14999847407452621"/>
        <rFont val="Calibri"/>
        <family val="2"/>
        <scheme val="minor"/>
      </rPr>
      <t xml:space="preserve"> and incentivize investment in preventive approaches that reduce risk and minimize impacts of extreme weather and the changing climate for human health and the built environment.</t>
    </r>
  </si>
  <si>
    <r>
      <t>Protect</t>
    </r>
    <r>
      <rPr>
        <b/>
        <sz val="11"/>
        <color theme="1" tint="0.14999847407452621"/>
        <rFont val="Calibri"/>
        <family val="2"/>
        <scheme val="minor"/>
      </rPr>
      <t xml:space="preserve"> public buildings and natural/constructed infrastructure</t>
    </r>
    <r>
      <rPr>
        <sz val="11"/>
        <color theme="1" tint="0.14999847407452621"/>
        <rFont val="Calibri"/>
        <family val="2"/>
        <scheme val="minor"/>
      </rPr>
      <t xml:space="preserve"> to reduce physical damage and sustain their function during extreme weather events.</t>
    </r>
  </si>
  <si>
    <r>
      <t xml:space="preserve">Reduce the </t>
    </r>
    <r>
      <rPr>
        <b/>
        <sz val="11"/>
        <color theme="1" tint="0.14999847407452621"/>
        <rFont val="Calibri"/>
        <family val="2"/>
        <scheme val="minor"/>
      </rPr>
      <t>urban heat</t>
    </r>
    <r>
      <rPr>
        <sz val="11"/>
        <color theme="1" tint="0.14999847407452621"/>
        <rFont val="Calibri"/>
        <family val="2"/>
        <scheme val="minor"/>
      </rPr>
      <t xml:space="preserve"> impacts of public buildings, sites, and infrastructure and provide resiliency co-benefits.</t>
    </r>
  </si>
  <si>
    <r>
      <t xml:space="preserve">Protect </t>
    </r>
    <r>
      <rPr>
        <b/>
        <sz val="11"/>
        <color theme="1" tint="0.14999847407452621"/>
        <rFont val="Calibri"/>
        <family val="2"/>
        <scheme val="minor"/>
      </rPr>
      <t>water supply and wastewater treatment</t>
    </r>
    <r>
      <rPr>
        <sz val="11"/>
        <color theme="1" tint="0.14999847407452621"/>
        <rFont val="Calibri"/>
        <family val="2"/>
        <scheme val="minor"/>
      </rPr>
      <t xml:space="preserve"> facilities to reduce physical damage and sustain their function during etreme weather events. </t>
    </r>
  </si>
  <si>
    <r>
      <t xml:space="preserve">Improve </t>
    </r>
    <r>
      <rPr>
        <b/>
        <sz val="11"/>
        <color theme="1" tint="0.14999847407452621"/>
        <rFont val="Calibri"/>
        <family val="2"/>
        <scheme val="minor"/>
      </rPr>
      <t>local energy resilience</t>
    </r>
    <r>
      <rPr>
        <sz val="11"/>
        <color theme="1" tint="0.14999847407452621"/>
        <rFont val="Calibri"/>
        <family val="2"/>
        <scheme val="minor"/>
      </rPr>
      <t xml:space="preserve"> by minimizing fuel poverty, installing distributed renewable energy systems, and developing microgrids that can improve energy system resiliency. </t>
    </r>
  </si>
  <si>
    <t>* 1 action taken by no communities</t>
  </si>
  <si>
    <t>Highest reported</t>
  </si>
  <si>
    <t>Lowest reported</t>
  </si>
  <si>
    <r>
      <t>Report that a (re)development meets a city/community-determined minimum point threshold under the</t>
    </r>
    <r>
      <rPr>
        <b/>
        <sz val="11"/>
        <color theme="1"/>
        <rFont val="Calibri"/>
        <family val="2"/>
        <scheme val="minor"/>
      </rPr>
      <t xml:space="preserve"> Equitable Development Scorecard or LEED-ND</t>
    </r>
    <r>
      <rPr>
        <sz val="11"/>
        <color theme="1"/>
        <rFont val="Calibri"/>
        <family val="2"/>
        <scheme val="minor"/>
      </rPr>
      <t xml:space="preserve"> (Neighborhood Development).</t>
    </r>
  </si>
  <si>
    <t xml:space="preserve">1 to 3 </t>
  </si>
  <si>
    <t xml:space="preserve">4 or more </t>
  </si>
  <si>
    <r>
      <rPr>
        <sz val="11"/>
        <color theme="1"/>
        <rFont val="Calibri"/>
        <family val="2"/>
        <scheme val="minor"/>
      </rPr>
      <t xml:space="preserve">Same </t>
    </r>
  </si>
  <si>
    <r>
      <t xml:space="preserve">Adopt an </t>
    </r>
    <r>
      <rPr>
        <b/>
        <sz val="11"/>
        <color theme="1" tint="0.14999847407452621"/>
        <rFont val="Calibri"/>
        <family val="2"/>
        <scheme val="minor"/>
      </rPr>
      <t xml:space="preserve">historic preservation ordinance/regulations </t>
    </r>
    <r>
      <rPr>
        <sz val="11"/>
        <color theme="1" tint="0.14999847407452621"/>
        <rFont val="Calibri"/>
        <family val="2"/>
        <scheme val="minor"/>
      </rPr>
      <t>to encourage adaptive reuse.</t>
    </r>
  </si>
  <si>
    <r>
      <rPr>
        <b/>
        <sz val="11"/>
        <color theme="1" tint="0.14999847407452621"/>
        <rFont val="Calibri"/>
        <family val="2"/>
        <scheme val="minor"/>
      </rPr>
      <t xml:space="preserve">Eliminate barriers and actively encourage higher density housing </t>
    </r>
    <r>
      <rPr>
        <sz val="11"/>
        <color theme="1" tint="0.14999847407452621"/>
        <rFont val="Calibri"/>
        <family val="2"/>
        <scheme val="minor"/>
      </rPr>
      <t>by including in the city zoning ordinance and zoning map: 
a. Neighborhood single-family density at 7 units/acre or greate wherever urban services are available. 
b. Multi-family housing at a gross density of at least 15 units/acre adjacent to a commercial zoning district or transit node.</t>
    </r>
  </si>
  <si>
    <r>
      <t>Provide</t>
    </r>
    <r>
      <rPr>
        <b/>
        <sz val="11"/>
        <color theme="1" tint="0.14999847407452621"/>
        <rFont val="Calibri"/>
        <family val="2"/>
        <scheme val="minor"/>
      </rPr>
      <t xml:space="preserve"> incentives</t>
    </r>
    <r>
      <rPr>
        <sz val="11"/>
        <color theme="1" tint="0.14999847407452621"/>
        <rFont val="Calibri"/>
        <family val="2"/>
        <scheme val="minor"/>
      </rPr>
      <t xml:space="preserve"> for affordable housing, workforce housing, infill projects, or for life-cycle housing at or near job or retail centers, or for achieving an average net residential density of seven units per acre.</t>
    </r>
  </si>
  <si>
    <r>
      <t xml:space="preserve">Use design to create social trust and interaction among neighbors and allow developments that meet the prerequisites for </t>
    </r>
    <r>
      <rPr>
        <b/>
        <sz val="11"/>
        <color theme="1" tint="0.14999847407452621"/>
        <rFont val="Calibri"/>
        <family val="2"/>
        <scheme val="minor"/>
      </rPr>
      <t>LEED for Neighborhood Development</t>
    </r>
    <r>
      <rPr>
        <sz val="11"/>
        <color theme="1" tint="0.14999847407452621"/>
        <rFont val="Calibri"/>
        <family val="2"/>
        <scheme val="minor"/>
      </rPr>
      <t xml:space="preserve"> certification.</t>
    </r>
  </si>
  <si>
    <r>
      <t xml:space="preserve">Organize or participate in a </t>
    </r>
    <r>
      <rPr>
        <b/>
        <sz val="11"/>
        <color theme="1" tint="0.14999847407452621"/>
        <rFont val="Calibri"/>
        <family val="2"/>
        <scheme val="minor"/>
      </rPr>
      <t>community planning/placemaking/design process</t>
    </r>
    <r>
      <rPr>
        <sz val="11"/>
        <color theme="1" tint="0.14999847407452621"/>
        <rFont val="Calibri"/>
        <family val="2"/>
        <scheme val="minor"/>
      </rPr>
      <t xml:space="preserve"> for the city/a mixed use district, including specific community engagement practices that engage cultural and income diverse community members.  </t>
    </r>
  </si>
  <si>
    <r>
      <t xml:space="preserve">Have a </t>
    </r>
    <r>
      <rPr>
        <b/>
        <sz val="11"/>
        <color theme="1" tint="0.14999847407452621"/>
        <rFont val="Calibri"/>
        <family val="2"/>
        <scheme val="minor"/>
      </rPr>
      <t>downtown zoning district</t>
    </r>
    <r>
      <rPr>
        <sz val="11"/>
        <color theme="1" tint="0.14999847407452621"/>
        <rFont val="Calibri"/>
        <family val="2"/>
        <scheme val="minor"/>
      </rPr>
      <t xml:space="preserve"> that emphasizes small and destination businesses, entreprenurial spaces, and allows or requires residential and compatible-commercial development.  </t>
    </r>
  </si>
  <si>
    <r>
      <t xml:space="preserve">Create incentives for </t>
    </r>
    <r>
      <rPr>
        <b/>
        <sz val="11"/>
        <color theme="1" tint="0.14999847407452621"/>
        <rFont val="Calibri"/>
        <family val="2"/>
        <scheme val="minor"/>
      </rPr>
      <t>vertical mixed-use</t>
    </r>
    <r>
      <rPr>
        <sz val="11"/>
        <color theme="1" tint="0.14999847407452621"/>
        <rFont val="Calibri"/>
        <family val="2"/>
        <scheme val="minor"/>
      </rPr>
      <t xml:space="preserve"> development in appropriate locations (downtown, commercial districts near colleges or universities, historic commercial districts, commercial districts with minority-owned businesses).</t>
    </r>
  </si>
  <si>
    <r>
      <t xml:space="preserve"> Support and </t>
    </r>
    <r>
      <rPr>
        <b/>
        <sz val="11"/>
        <color theme="1" tint="0.14999847407452621"/>
        <rFont val="Calibri"/>
        <family val="2"/>
        <scheme val="minor"/>
      </rPr>
      <t xml:space="preserve">protect wildlife </t>
    </r>
    <r>
      <rPr>
        <sz val="11"/>
        <color theme="1" tint="0.14999847407452621"/>
        <rFont val="Calibri"/>
        <family val="2"/>
        <scheme val="minor"/>
      </rPr>
      <t xml:space="preserve">through habitat rehabilititation, preservation and recognition programs. </t>
    </r>
  </si>
  <si>
    <t>11. Living &amp; Complete Streets</t>
  </si>
  <si>
    <r>
      <t xml:space="preserve">Identify, prioritize and remedy </t>
    </r>
    <r>
      <rPr>
        <b/>
        <sz val="11"/>
        <color theme="1" tint="0.14999847407452621"/>
        <rFont val="Calibri"/>
        <family val="2"/>
        <scheme val="minor"/>
      </rPr>
      <t xml:space="preserve">complete streets gaps </t>
    </r>
    <r>
      <rPr>
        <sz val="11"/>
        <color theme="1" tint="0.14999847407452621"/>
        <rFont val="Calibri"/>
        <family val="2"/>
        <scheme val="minor"/>
      </rPr>
      <t xml:space="preserve">and lack of connectivity/safety within your road network by, for example, bike/pedestrain plan, adding a bike route/lane, truck route, sidewalk or mid-block alley.  </t>
    </r>
  </si>
  <si>
    <r>
      <t xml:space="preserve">Implement </t>
    </r>
    <r>
      <rPr>
        <b/>
        <sz val="11"/>
        <color theme="1" tint="0.14999847407452621"/>
        <rFont val="Calibri"/>
        <family val="2"/>
        <scheme val="minor"/>
      </rPr>
      <t>traffic calming policy/measures</t>
    </r>
    <r>
      <rPr>
        <sz val="11"/>
        <color theme="1" tint="0.14999847407452621"/>
        <rFont val="Calibri"/>
        <family val="2"/>
        <scheme val="minor"/>
      </rPr>
      <t>, including lane conversions (road diets), roundabouts, low-speed streets, shared space and depaving, in at least one street redevelopment project.</t>
    </r>
  </si>
  <si>
    <r>
      <rPr>
        <b/>
        <sz val="11"/>
        <color theme="1" tint="0.14999847407452621"/>
        <rFont val="Calibri"/>
        <family val="2"/>
        <scheme val="minor"/>
      </rPr>
      <t xml:space="preserve">Increase walking, biking and transit </t>
    </r>
    <r>
      <rPr>
        <sz val="11"/>
        <color theme="1" tint="0.14999847407452621"/>
        <rFont val="Calibri"/>
        <family val="2"/>
        <scheme val="minor"/>
      </rPr>
      <t>use by one or more of the following means:
a. Produce/distribute route maps, signage or a web site.
b. Document increased bike facilities, such as racks, bike stations or showers.
c. Add bus infrastructure, such as signage, benches, shelters, park and ride lots, and real-time arrival data-streaming.
d. Increase the number of employers promoting multiple commuting options, including offering qualified transportation fringe benefits instead of only a tax-free parking fringe benefit.
e. Be recognized as a Walk Friendly, Bicycle Friendly, or Age Friendly Community.</t>
    </r>
  </si>
  <si>
    <r>
      <t xml:space="preserve">Reduce or eliminate </t>
    </r>
    <r>
      <rPr>
        <b/>
        <sz val="11"/>
        <color theme="1" tint="0.14999847407452621"/>
        <rFont val="Calibri"/>
        <family val="2"/>
        <scheme val="minor"/>
      </rPr>
      <t>parking minimums</t>
    </r>
    <r>
      <rPr>
        <sz val="11"/>
        <color theme="1" tint="0.14999847407452621"/>
        <rFont val="Calibri"/>
        <family val="2"/>
        <scheme val="minor"/>
      </rPr>
      <t>; add parking maximums; develop district parking.</t>
    </r>
  </si>
  <si>
    <r>
      <t xml:space="preserve">Require new developments or redevelopments to prepare a </t>
    </r>
    <r>
      <rPr>
        <b/>
        <sz val="11"/>
        <color theme="1" tint="0.14999847407452621"/>
        <rFont val="Calibri"/>
        <family val="2"/>
        <scheme val="minor"/>
      </rPr>
      <t>travel demand management plan or transit-oriented development</t>
    </r>
    <r>
      <rPr>
        <sz val="11"/>
        <color theme="1" tint="0.14999847407452621"/>
        <rFont val="Calibri"/>
        <family val="2"/>
        <scheme val="minor"/>
      </rPr>
      <t xml:space="preserve"> standards or LEED for Neighborhood Development certification.</t>
    </r>
  </si>
  <si>
    <r>
      <t xml:space="preserve">Establish purchasing preferences that </t>
    </r>
    <r>
      <rPr>
        <b/>
        <sz val="11"/>
        <color theme="1" tint="0.14999847407452621"/>
        <rFont val="Calibri"/>
        <family val="2"/>
        <scheme val="minor"/>
      </rPr>
      <t>support local, Minority, Disability, and Women-Owned businesses</t>
    </r>
    <r>
      <rPr>
        <sz val="11"/>
        <color theme="1" tint="0.14999847407452621"/>
        <rFont val="Calibri"/>
        <family val="2"/>
        <scheme val="minor"/>
      </rPr>
      <t xml:space="preserve"> and, working with a local business association, develop a list of locally-produced products and suppliers for common purchases.  </t>
    </r>
  </si>
  <si>
    <r>
      <t xml:space="preserve">Conduct a </t>
    </r>
    <r>
      <rPr>
        <b/>
        <sz val="11"/>
        <color theme="1" tint="0.14999847407452621"/>
        <rFont val="Calibri"/>
        <family val="2"/>
        <scheme val="minor"/>
      </rPr>
      <t xml:space="preserve">tree inventory or canopy study </t>
    </r>
    <r>
      <rPr>
        <sz val="11"/>
        <color theme="1" tint="0.14999847407452621"/>
        <rFont val="Calibri"/>
        <family val="2"/>
        <scheme val="minor"/>
      </rPr>
      <t>for public and private trees.</t>
    </r>
  </si>
  <si>
    <t>new 2022</t>
  </si>
  <si>
    <t>16. Community Forests and Soils</t>
  </si>
  <si>
    <t>17. Stormwater Management</t>
  </si>
  <si>
    <r>
      <t xml:space="preserve">Adopt by </t>
    </r>
    <r>
      <rPr>
        <b/>
        <sz val="11"/>
        <color theme="1" tint="0.14999847407452621"/>
        <rFont val="Calibri"/>
        <family val="2"/>
        <scheme val="minor"/>
      </rPr>
      <t>ordinance</t>
    </r>
    <r>
      <rPr>
        <sz val="11"/>
        <color theme="1" tint="0.14999847407452621"/>
        <rFont val="Calibri"/>
        <family val="2"/>
        <scheme val="minor"/>
      </rPr>
      <t xml:space="preserve"> one or more of the following stormwater infiltration/management strategies:
a. A narrower streets provision that permits construction of 24-foot roads for public, residential access and subcollector streets (with fewer than 400 average daily trips).
b. Use of pervious pavements for streets, trails, parking areas, and sidewalks. 
c. For sites less than one acre, retain the water quality volume of 1.1 inches of runoff from all impervious surfaces for new and fully-redeveloped construction sites.
d. For non-MS4 permittees, adopt an illicit discharge prohibition rule or ordinance and an erosion and sediment control ordinance. Sponsor a robust Adopt-a-Drain program.</t>
    </r>
  </si>
  <si>
    <r>
      <t xml:space="preserve">Create a </t>
    </r>
    <r>
      <rPr>
        <b/>
        <sz val="11"/>
        <color theme="1" tint="0.14999847407452621"/>
        <rFont val="Calibri"/>
        <family val="2"/>
        <scheme val="minor"/>
      </rPr>
      <t>stormwater utility</t>
    </r>
    <r>
      <rPr>
        <sz val="11"/>
        <color theme="1" tint="0.14999847407452621"/>
        <rFont val="Calibri"/>
        <family val="2"/>
        <scheme val="minor"/>
      </rPr>
      <t xml:space="preserve"> that uses variable fees to incentivize stormwater infiltration, minimize the volume of and pollutants in runoff, and educate property owners and renters on the importance of managing stormwater runoff.  </t>
    </r>
  </si>
  <si>
    <t>19. Surface Water</t>
  </si>
  <si>
    <r>
      <t xml:space="preserve">Adopt and report on measurable, publicly announced </t>
    </r>
    <r>
      <rPr>
        <b/>
        <sz val="11"/>
        <color theme="1" tint="0.14999847407452621"/>
        <rFont val="Calibri"/>
        <family val="2"/>
        <scheme val="minor"/>
      </rPr>
      <t>surface water improvement targets</t>
    </r>
    <r>
      <rPr>
        <sz val="11"/>
        <color theme="1" tint="0.14999847407452621"/>
        <rFont val="Calibri"/>
        <family val="2"/>
        <scheme val="minor"/>
      </rPr>
      <t xml:space="preserve"> for lakes, rivers, wetlands and ditches.</t>
    </r>
  </si>
  <si>
    <r>
      <t xml:space="preserve">Adopt a </t>
    </r>
    <r>
      <rPr>
        <b/>
        <sz val="11"/>
        <color theme="1" tint="0.14999847407452621"/>
        <rFont val="Calibri"/>
        <family val="2"/>
        <scheme val="minor"/>
      </rPr>
      <t>shoreland ordinance</t>
    </r>
    <r>
      <rPr>
        <sz val="11"/>
        <color theme="1" tint="0.14999847407452621"/>
        <rFont val="Calibri"/>
        <family val="2"/>
        <scheme val="minor"/>
      </rPr>
      <t xml:space="preserve"> for all river and lake shoreland areas.   </t>
    </r>
  </si>
  <si>
    <r>
      <t xml:space="preserve">Reduce flooding damage and costs through the </t>
    </r>
    <r>
      <rPr>
        <b/>
        <sz val="11"/>
        <color theme="1" tint="0.14999847407452621"/>
        <rFont val="Calibri"/>
        <family val="2"/>
        <scheme val="minor"/>
      </rPr>
      <t>National Flood Insurance Programs</t>
    </r>
    <r>
      <rPr>
        <sz val="11"/>
        <color theme="1" tint="0.14999847407452621"/>
        <rFont val="Calibri"/>
        <family val="2"/>
        <scheme val="minor"/>
      </rPr>
      <t xml:space="preserve"> and the NFIP's Community Rating System.</t>
    </r>
  </si>
  <si>
    <t>22. Sustainable Consumption and Waste</t>
  </si>
  <si>
    <r>
      <rPr>
        <b/>
        <sz val="11"/>
        <color theme="1" tint="0.14999847407452621"/>
        <rFont val="Calibri"/>
        <family val="2"/>
        <scheme val="minor"/>
      </rPr>
      <t>Decrease air emissions</t>
    </r>
    <r>
      <rPr>
        <sz val="11"/>
        <color theme="1" tint="0.14999847407452621"/>
        <rFont val="Calibri"/>
        <family val="2"/>
        <scheme val="minor"/>
      </rPr>
      <t xml:space="preserve"> from vehicle idling, business trucking, and pollutants/noise from stationary engines/back-up generators.</t>
    </r>
  </si>
  <si>
    <r>
      <t xml:space="preserve">Reduce residential burning </t>
    </r>
    <r>
      <rPr>
        <sz val="11"/>
        <color theme="1" tint="0.14999847407452621"/>
        <rFont val="Calibri"/>
        <family val="2"/>
        <scheme val="minor"/>
      </rPr>
      <t>of wood and yard waste and eliminate ‘backyard’ trash burning.</t>
    </r>
  </si>
  <si>
    <r>
      <rPr>
        <b/>
        <sz val="11"/>
        <color theme="1" tint="0.14999847407452621"/>
        <rFont val="Calibri"/>
        <family val="2"/>
        <scheme val="minor"/>
      </rPr>
      <t>Replace small internal combustion engine lawn and garden equipment</t>
    </r>
    <r>
      <rPr>
        <sz val="11"/>
        <color theme="1" tint="0.14999847407452621"/>
        <rFont val="Calibri"/>
        <family val="2"/>
        <scheme val="minor"/>
      </rPr>
      <t xml:space="preserve"> (e.g. lawnmowers, weed whips, etc.) with lower polluting equipment.</t>
    </r>
  </si>
  <si>
    <r>
      <rPr>
        <b/>
        <sz val="11"/>
        <color theme="1" tint="0.14999847407452621"/>
        <rFont val="Calibri"/>
        <family val="2"/>
        <scheme val="minor"/>
      </rPr>
      <t>Expanding Community Engagement</t>
    </r>
    <r>
      <rPr>
        <sz val="11"/>
        <color theme="1" tint="0.14999847407452621"/>
        <rFont val="Calibri"/>
        <family val="2"/>
        <scheme val="minor"/>
      </rPr>
      <t>: Engage Black, Indigenous, People of Color (BIPOC), renters, low-income, new Americans, differently abled and other traditionally under-represented community members by encouragement, and support to participate in current and new opportunities in city government.</t>
    </r>
  </si>
  <si>
    <r>
      <rPr>
        <b/>
        <sz val="11"/>
        <color theme="1" tint="0.14999847407452621"/>
        <rFont val="Calibri"/>
        <family val="2"/>
        <scheme val="minor"/>
      </rPr>
      <t>Engaging the Next Generation</t>
    </r>
    <r>
      <rPr>
        <sz val="11"/>
        <color theme="1" tint="0.14999847407452621"/>
        <rFont val="Calibri"/>
        <family val="2"/>
        <scheme val="minor"/>
      </rPr>
      <t>: Engage wide representation of community youth and college students by creating opportunities to participate in city government (including commissions).</t>
    </r>
  </si>
  <si>
    <r>
      <rPr>
        <b/>
        <sz val="11"/>
        <color theme="1" tint="0.14999847407452621"/>
        <rFont val="Calibri"/>
        <family val="2"/>
        <scheme val="minor"/>
      </rPr>
      <t>Planning with a Purpose</t>
    </r>
    <r>
      <rPr>
        <sz val="11"/>
        <color theme="1" tint="0.14999847407452621"/>
        <rFont val="Calibri"/>
        <family val="2"/>
        <scheme val="minor"/>
      </rPr>
      <t xml:space="preserve">: Conduct a community visioning and planning initiative that engages a diverse set of community members &amp; stakeholders and uses a sustainability, resilience, or environmental justice framework such as:
a. Strong Towns, Resiliency, Transition, Appreciative Inquiry. 
b. Eco-municipalities, Smart Cities, Healthy Communities. 
c. Environmental Justice, Race Equity, Equitable Development. </t>
    </r>
  </si>
  <si>
    <r>
      <rPr>
        <b/>
        <sz val="11"/>
        <color theme="1" tint="0.14999847407452621"/>
        <rFont val="Calibri"/>
        <family val="2"/>
        <scheme val="minor"/>
      </rPr>
      <t>Public Education for Action</t>
    </r>
    <r>
      <rPr>
        <sz val="11"/>
        <color theme="1" tint="0.14999847407452621"/>
        <rFont val="Calibri"/>
        <family val="2"/>
        <scheme val="minor"/>
      </rPr>
      <t>: Conduct or support a broad sustainability education and action campaign, building on existing city &amp; community relationships, networks &amp; events involving:
a. The entire community, community leaders
b. Homeowners, manufactured home communities, landloards and tenants
c. Community-based organizations, block clubs, neighborhood associations, front yards/sidewalks
d. Congregations.
e. Schools, colleges.</t>
    </r>
  </si>
  <si>
    <r>
      <rPr>
        <b/>
        <sz val="11"/>
        <color theme="1" tint="0.14999847407452621"/>
        <rFont val="Calibri"/>
        <family val="2"/>
        <scheme val="minor"/>
      </rPr>
      <t>Measuring Outcomes</t>
    </r>
    <r>
      <rPr>
        <sz val="11"/>
        <color theme="1" tint="0.14999847407452621"/>
        <rFont val="Calibri"/>
        <family val="2"/>
        <scheme val="minor"/>
      </rPr>
      <t>: Engage community members and partners in identifying, measuring, and reporting progress on key sustainability and social indicators/ including energy use/greenhouse gas emissions, social vitality/social inclusion outcome measures.</t>
    </r>
  </si>
  <si>
    <r>
      <rPr>
        <b/>
        <sz val="11"/>
        <color theme="1" tint="0.14999847407452621"/>
        <rFont val="Calibri"/>
        <family val="2"/>
        <scheme val="minor"/>
      </rPr>
      <t>Communicating Progress on Goals</t>
    </r>
    <r>
      <rPr>
        <sz val="11"/>
        <color theme="1" tint="0.14999847407452621"/>
        <rFont val="Calibri"/>
        <family val="2"/>
        <scheme val="minor"/>
      </rPr>
      <t>: Organize goals/outcome measures from all city plans (social, environmental, economic) and report to community members data that show progress toward meeting these goals.</t>
    </r>
  </si>
  <si>
    <r>
      <rPr>
        <b/>
        <sz val="11"/>
        <color theme="1" tint="0.14999847407452621"/>
        <rFont val="Calibri"/>
        <family val="2"/>
        <scheme val="minor"/>
      </rPr>
      <t>Inclusive and Coordinated Decision-Making</t>
    </r>
    <r>
      <rPr>
        <sz val="11"/>
        <color theme="1" tint="0.14999847407452621"/>
        <rFont val="Calibri"/>
        <family val="2"/>
        <scheme val="minor"/>
      </rPr>
      <t>: Use a city commission or committee to lead, coordinate, report to and engage community members on the identification and equitable implementation of sustainability best practices.</t>
    </r>
  </si>
  <si>
    <r>
      <t xml:space="preserve">Promote </t>
    </r>
    <r>
      <rPr>
        <b/>
        <sz val="11"/>
        <color theme="1" tint="0.14999847407452621"/>
        <rFont val="Calibri"/>
        <family val="2"/>
        <scheme val="minor"/>
      </rPr>
      <t xml:space="preserve">resident/business purchases and/or generation </t>
    </r>
    <r>
      <rPr>
        <sz val="11"/>
        <color theme="1" tint="0.14999847407452621"/>
        <rFont val="Calibri"/>
        <family val="2"/>
        <scheme val="minor"/>
      </rPr>
      <t>of clean energy by:
a. Promoting a local/municipal utility's green power purchasing program that allows residents/businesses to order/buy new renewable energy. 
b. Creating and sharing a map of the community’s solar resource and/or linking to the Minnesota Solar Suitability App.
c. Connecting residents/businesses with the Clean Energy Project Builder for potential installers.
d. Hosting a community-wide solar bulk-buy program or campaign (also called "solarize programs").</t>
    </r>
  </si>
  <si>
    <r>
      <t>Support a</t>
    </r>
    <r>
      <rPr>
        <b/>
        <sz val="11"/>
        <color theme="1" tint="0.14999847407452621"/>
        <rFont val="Calibri"/>
        <family val="2"/>
        <scheme val="minor"/>
      </rPr>
      <t xml:space="preserve"> community solar garden</t>
    </r>
    <r>
      <rPr>
        <sz val="11"/>
        <color theme="1" tint="0.14999847407452621"/>
        <rFont val="Calibri"/>
        <family val="2"/>
        <scheme val="minor"/>
      </rPr>
      <t xml:space="preserve"> or help community members participate in a community renewable energy project by:
a. Serving as a host site for a community solar garden.
b. Facilitating development, by the municipal utility or other entity, of a community solar garden for residents.
c. Participating in a community solar garden to ensure accessibility and availability to low-income residents. </t>
    </r>
  </si>
  <si>
    <r>
      <t xml:space="preserve">Create, assist with and promote </t>
    </r>
    <r>
      <rPr>
        <b/>
        <sz val="11"/>
        <color theme="1" tint="0.14999847407452621"/>
        <rFont val="Calibri"/>
        <family val="2"/>
        <scheme val="minor"/>
      </rPr>
      <t xml:space="preserve">local food production/distribution </t>
    </r>
    <r>
      <rPr>
        <sz val="11"/>
        <color theme="1" tint="0.14999847407452621"/>
        <rFont val="Calibri"/>
        <family val="2"/>
        <scheme val="minor"/>
      </rPr>
      <t xml:space="preserve">within the city:
a. A farmer's market or co-op buying club.
b. An urban agriculture business or a community-supported agriculture (CSA) arrangement between farmers and community members/employees.
c. A community or school garden, orchard or forest.
d. A community Food System Assessment. </t>
    </r>
  </si>
  <si>
    <t>28. Business Synergies and EcoDistricts</t>
  </si>
  <si>
    <t>29 Climate Adaptation and Community Resilience</t>
  </si>
  <si>
    <r>
      <t xml:space="preserve">Prepare to </t>
    </r>
    <r>
      <rPr>
        <b/>
        <sz val="11"/>
        <color theme="1" tint="0.14999847407452621"/>
        <rFont val="Calibri"/>
        <family val="2"/>
        <scheme val="minor"/>
      </rPr>
      <t>maintain public health and safety</t>
    </r>
    <r>
      <rPr>
        <sz val="11"/>
        <color theme="1" tint="0.14999847407452621"/>
        <rFont val="Calibri"/>
        <family val="2"/>
        <scheme val="minor"/>
      </rPr>
      <t xml:space="preserve"> during extreme weather and climate-change-related events, while also taking a </t>
    </r>
    <r>
      <rPr>
        <b/>
        <sz val="11"/>
        <color theme="1" tint="0.14999847407452621"/>
        <rFont val="Calibri"/>
        <family val="2"/>
        <scheme val="minor"/>
      </rPr>
      <t>preventive approach to reduce risk</t>
    </r>
    <r>
      <rPr>
        <sz val="11"/>
        <color theme="1" tint="0.14999847407452621"/>
        <rFont val="Calibri"/>
        <family val="2"/>
        <scheme val="minor"/>
      </rPr>
      <t xml:space="preserve"> for community members.</t>
    </r>
  </si>
  <si>
    <r>
      <rPr>
        <b/>
        <sz val="11"/>
        <color theme="1" tint="0.14999847407452621"/>
        <rFont val="Calibri"/>
        <family val="2"/>
        <scheme val="minor"/>
      </rPr>
      <t>Increase social connectedness</t>
    </r>
    <r>
      <rPr>
        <sz val="11"/>
        <color theme="1" tint="0.14999847407452621"/>
        <rFont val="Calibri"/>
        <family val="2"/>
        <scheme val="minor"/>
      </rPr>
      <t xml:space="preserve"> through engagement, capacity building, public investment, and opportunities for economically vulnerable residents to improve their economic prosperity and resilience to climate change. </t>
    </r>
  </si>
  <si>
    <t>29: Climate Adaptation</t>
  </si>
  <si>
    <t>17: Stormwater</t>
  </si>
  <si>
    <t>15: Sustainable Purchasing</t>
  </si>
  <si>
    <t>12: Mobility Options</t>
  </si>
  <si>
    <t>6: Comp Plan</t>
  </si>
  <si>
    <t>1: Public Buildings</t>
  </si>
  <si>
    <t>7. Resilient City Growth</t>
  </si>
  <si>
    <t>7: City-growth</t>
  </si>
  <si>
    <t>16: Forests &amp; Soils</t>
  </si>
  <si>
    <t>23: Air Quality</t>
  </si>
  <si>
    <t>% Change from Previous Year</t>
  </si>
  <si>
    <t xml:space="preserve"> 25: Green Businesses</t>
  </si>
  <si>
    <t>26: Renewable Energy</t>
  </si>
  <si>
    <t>28: Business Synergies</t>
  </si>
  <si>
    <t>20: Water/ Sewer Systems</t>
  </si>
  <si>
    <t>11: Living/ Complete Streets</t>
  </si>
  <si>
    <t>Increased # of actions in 2025</t>
  </si>
  <si>
    <t>Most reported actions (100+)</t>
  </si>
  <si>
    <t>actions @ 1 star thru '25</t>
  </si>
  <si>
    <t>actions @ 2 stars thru '25</t>
  </si>
  <si>
    <t>actions @ 3 stars thru '25</t>
  </si>
  <si>
    <t># of actions</t>
  </si>
  <si>
    <t>Avg. per # of actions</t>
  </si>
  <si>
    <t>24. Coordination, Engagement, and Outcomest</t>
  </si>
  <si>
    <r>
      <t>Sustainable Coordination</t>
    </r>
    <r>
      <rPr>
        <sz val="11"/>
        <color rgb="FF000000"/>
        <rFont val="Calibri"/>
        <family val="2"/>
        <scheme val="minor"/>
      </rPr>
      <t>: Community staff and leaders have a clear understanding of roles and have expertise in and budgets for coordinating sustainability best practices.</t>
    </r>
    <r>
      <rPr>
        <b/>
        <sz val="11"/>
        <color rgb="FF000000"/>
        <rFont val="Calibri"/>
        <family val="2"/>
        <scheme val="minor"/>
      </rPr>
      <t> </t>
    </r>
  </si>
  <si>
    <t>NEW 2022</t>
  </si>
  <si>
    <t>NEW 2025</t>
  </si>
  <si>
    <r>
      <t xml:space="preserve">Measurably increase </t>
    </r>
    <r>
      <rPr>
        <b/>
        <sz val="11"/>
        <color theme="1"/>
        <rFont val="Calibri"/>
        <family val="2"/>
        <scheme val="minor"/>
      </rPr>
      <t>institutional buying and sales</t>
    </r>
    <r>
      <rPr>
        <sz val="11"/>
        <color theme="1"/>
        <rFont val="Calibri"/>
        <family val="2"/>
        <scheme val="minor"/>
      </rPr>
      <t xml:space="preserve"> of foods and fibers that are local, Minnesota-grown, organic, healthy, humanely raised, and grown by fairly compensated growers.</t>
    </r>
  </si>
  <si>
    <r>
      <t>Assess, plan for, and enhance the community’s</t>
    </r>
    <r>
      <rPr>
        <b/>
        <sz val="11"/>
        <color theme="1" tint="0.14999847407452621"/>
        <rFont val="Calibri"/>
        <family val="2"/>
        <scheme val="minor"/>
      </rPr>
      <t xml:space="preserve"> local food system</t>
    </r>
    <r>
      <rPr>
        <sz val="11"/>
        <color theme="1" tint="0.14999847407452621"/>
        <rFont val="Calibri"/>
        <family val="2"/>
        <scheme val="minor"/>
      </rPr>
      <t>.</t>
    </r>
  </si>
  <si>
    <t>NEW 2024</t>
  </si>
  <si>
    <t>NEW 2015</t>
  </si>
  <si>
    <t>24: Coordination/ Engagement</t>
  </si>
  <si>
    <r>
      <rPr>
        <b/>
        <u/>
        <sz val="11"/>
        <color theme="1" tint="0.14999847407452621"/>
        <rFont val="Calibri"/>
        <family val="2"/>
        <scheme val="minor"/>
      </rPr>
      <t>Cumulative actions for 6 Comm/Economic Development BPs</t>
    </r>
    <r>
      <rPr>
        <b/>
        <sz val="11"/>
        <color theme="1" tint="0.14999847407452621"/>
        <rFont val="Calibri"/>
        <family val="2"/>
        <scheme val="minor"/>
      </rPr>
      <t xml:space="preserve"> &gt;&gt;&gt;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</si>
</sst>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b/>
      <sz val="16"/>
      <color theme="1"/>
      <name val="Calibri"/>
      <family val="2"/>
      <scheme val="minor"/>
    </font>
    <font>
      <b/>
      <sz val="12"/>
      <color theme="1"/>
      <name val="Calibri"/>
      <family val="2"/>
      <scheme val="minor"/>
    </font>
    <font>
      <b/>
      <sz val="10"/>
      <color theme="1"/>
      <name val="Calibri"/>
      <family val="2"/>
      <scheme val="minor"/>
    </font>
    <font>
      <sz val="12"/>
      <color theme="1"/>
      <name val="Calibri"/>
      <family val="2"/>
      <scheme val="minor"/>
    </font>
    <font>
      <b/>
      <u/>
      <sz val="11"/>
      <color theme="1"/>
      <name val="Calibri"/>
      <family val="2"/>
      <scheme val="minor"/>
    </font>
    <font>
      <b/>
      <sz val="14"/>
      <name val="Calibri"/>
      <family val="2"/>
      <scheme val="minor"/>
    </font>
    <font>
      <sz val="11"/>
      <color theme="1" tint="0.14999847407452621"/>
      <name val="Calibri"/>
      <family val="2"/>
      <scheme val="minor"/>
    </font>
    <font>
      <b/>
      <sz val="11"/>
      <color theme="1" tint="0.14999847407452621"/>
      <name val="Calibri"/>
      <family val="2"/>
      <scheme val="minor"/>
    </font>
    <font>
      <u/>
      <sz val="11"/>
      <color theme="1" tint="0.14999847407452621"/>
      <name val="Calibri"/>
      <family val="2"/>
      <scheme val="minor"/>
    </font>
    <font>
      <b/>
      <u/>
      <sz val="11"/>
      <color theme="1" tint="0.1499984740745262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50"/>
        <bgColor indexed="64"/>
      </patternFill>
    </fill>
    <fill>
      <patternFill patternType="solid">
        <fgColor theme="8" tint="0.59999389629810485"/>
        <bgColor indexed="64"/>
      </patternFill>
    </fill>
    <fill>
      <patternFill patternType="solid">
        <fgColor theme="0" tint="-4.9989318521683403E-2"/>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bottom/>
      <diagonal/>
    </border>
    <border>
      <left style="thin">
        <color theme="0" tint="-0.14999847407452621"/>
      </left>
      <right/>
      <top/>
      <bottom style="thin">
        <color indexed="64"/>
      </bottom>
      <diagonal/>
    </border>
    <border>
      <left/>
      <right/>
      <top/>
      <bottom style="thin">
        <color theme="0" tint="-0.14999847407452621"/>
      </bottom>
      <diagonal/>
    </border>
    <border>
      <left style="thin">
        <color theme="0" tint="-0.14999847407452621"/>
      </left>
      <right style="medium">
        <color rgb="FFCCCCCC"/>
      </right>
      <top style="thin">
        <color theme="0" tint="-0.14999847407452621"/>
      </top>
      <bottom/>
      <diagonal/>
    </border>
    <border>
      <left/>
      <right style="thin">
        <color theme="0" tint="-0.14999847407452621"/>
      </right>
      <top/>
      <bottom style="thin">
        <color indexed="64"/>
      </bottom>
      <diagonal/>
    </border>
    <border>
      <left/>
      <right/>
      <top style="thin">
        <color theme="0" tint="-0.14999847407452621"/>
      </top>
      <bottom style="thin">
        <color indexed="64"/>
      </bottom>
      <diagonal/>
    </border>
    <border>
      <left/>
      <right style="thin">
        <color theme="0" tint="-0.14999847407452621"/>
      </right>
      <top/>
      <bottom/>
      <diagonal/>
    </border>
    <border>
      <left style="thin">
        <color theme="0" tint="-0.14999847407452621"/>
      </left>
      <right style="thin">
        <color theme="0" tint="-0.14999847407452621"/>
      </right>
      <top style="medium">
        <color rgb="FFCCCCCC"/>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indexed="64"/>
      </top>
      <bottom style="thin">
        <color theme="0" tint="-0.14999847407452621"/>
      </bottom>
      <diagonal/>
    </border>
    <border>
      <left style="thin">
        <color theme="0" tint="-0.14999847407452621"/>
      </left>
      <right/>
      <top style="thin">
        <color theme="0" tint="-0.14999847407452621"/>
      </top>
      <bottom style="thin">
        <color indexed="64"/>
      </bottom>
      <diagonal/>
    </border>
    <border>
      <left/>
      <right style="thin">
        <color theme="0" tint="-0.14999847407452621"/>
      </right>
      <top/>
      <bottom style="thin">
        <color theme="0" tint="-0.14999847407452621"/>
      </bottom>
      <diagonal/>
    </border>
    <border>
      <left style="thin">
        <color theme="0" tint="-0.14999847407452621"/>
      </left>
      <right/>
      <top style="thin">
        <color indexed="64"/>
      </top>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medium">
        <color rgb="FFCCCCCC"/>
      </bottom>
      <diagonal/>
    </border>
    <border>
      <left/>
      <right style="thin">
        <color theme="0" tint="-0.14999847407452621"/>
      </right>
      <top style="thin">
        <color indexed="64"/>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style="thin">
        <color indexed="64"/>
      </bottom>
      <diagonal/>
    </border>
    <border>
      <left/>
      <right style="thin">
        <color theme="0" tint="-0.14999847407452621"/>
      </right>
      <top style="thin">
        <color indexed="64"/>
      </top>
      <bottom style="thin">
        <color theme="0" tint="-0.14999847407452621"/>
      </bottom>
      <diagonal/>
    </border>
    <border>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234">
    <xf numFmtId="0" fontId="0" fillId="0" borderId="0" xfId="0"/>
    <xf numFmtId="0" fontId="0" fillId="0" borderId="0" xfId="0" applyAlignment="1">
      <alignment horizontal="center" wrapText="1"/>
    </xf>
    <xf numFmtId="0" fontId="0" fillId="0" borderId="0" xfId="0" applyAlignment="1">
      <alignment wrapText="1"/>
    </xf>
    <xf numFmtId="0" fontId="19" fillId="0" borderId="0" xfId="0" applyFont="1" applyAlignment="1">
      <alignment horizontal="center"/>
    </xf>
    <xf numFmtId="0" fontId="20" fillId="0" borderId="0" xfId="0" applyFont="1" applyAlignment="1">
      <alignment horizontal="left"/>
    </xf>
    <xf numFmtId="0" fontId="0" fillId="0" borderId="0" xfId="0" applyAlignment="1">
      <alignment horizontal="left"/>
    </xf>
    <xf numFmtId="9" fontId="0" fillId="0" borderId="0" xfId="42" applyFont="1"/>
    <xf numFmtId="0" fontId="16" fillId="0" borderId="0" xfId="0" applyFont="1" applyAlignment="1">
      <alignment horizontal="center" wrapText="1"/>
    </xf>
    <xf numFmtId="0" fontId="16" fillId="0" borderId="0" xfId="0" applyFont="1" applyAlignment="1">
      <alignment horizontal="center"/>
    </xf>
    <xf numFmtId="0" fontId="0" fillId="0" borderId="0" xfId="0" applyFont="1" applyFill="1" applyAlignment="1">
      <alignment horizontal="center"/>
    </xf>
    <xf numFmtId="0" fontId="19" fillId="0" borderId="0" xfId="0" applyFont="1" applyFill="1" applyAlignment="1">
      <alignment horizontal="center"/>
    </xf>
    <xf numFmtId="0" fontId="21" fillId="0" borderId="0" xfId="0" applyFont="1" applyAlignment="1">
      <alignment horizontal="center"/>
    </xf>
    <xf numFmtId="0" fontId="21" fillId="0" borderId="0" xfId="0" applyFont="1" applyFill="1" applyAlignment="1">
      <alignment horizontal="center"/>
    </xf>
    <xf numFmtId="0" fontId="0" fillId="34" borderId="0" xfId="0" applyFill="1" applyAlignment="1">
      <alignment horizontal="center"/>
    </xf>
    <xf numFmtId="0" fontId="0" fillId="0" borderId="0" xfId="0" applyFill="1" applyAlignment="1">
      <alignment horizontal="center"/>
    </xf>
    <xf numFmtId="0" fontId="0" fillId="0" borderId="0" xfId="0" quotePrefix="1" applyFont="1" applyFill="1" applyAlignment="1">
      <alignment horizontal="center"/>
    </xf>
    <xf numFmtId="0" fontId="23" fillId="0" borderId="0" xfId="0" applyFont="1" applyFill="1" applyAlignment="1">
      <alignment horizontal="center"/>
    </xf>
    <xf numFmtId="0" fontId="23" fillId="0" borderId="0" xfId="0" applyNumberFormat="1" applyFont="1" applyAlignment="1">
      <alignment horizontal="center"/>
    </xf>
    <xf numFmtId="0" fontId="16" fillId="0" borderId="0" xfId="0" applyFont="1" applyAlignment="1">
      <alignment horizontal="right" wrapText="1"/>
    </xf>
    <xf numFmtId="0" fontId="0" fillId="0" borderId="0" xfId="0" applyAlignment="1">
      <alignment horizontal="right" wrapText="1"/>
    </xf>
    <xf numFmtId="0" fontId="0" fillId="0" borderId="0" xfId="0" applyAlignment="1">
      <alignment readingOrder="2"/>
    </xf>
    <xf numFmtId="9" fontId="0" fillId="0" borderId="0" xfId="42" applyFont="1" applyAlignment="1">
      <alignment readingOrder="2"/>
    </xf>
    <xf numFmtId="0" fontId="0" fillId="0" borderId="0" xfId="0" applyAlignment="1">
      <alignment horizontal="center" vertical="center" wrapText="1" readingOrder="2"/>
    </xf>
    <xf numFmtId="0" fontId="16" fillId="36" borderId="0" xfId="0" applyFont="1" applyFill="1" applyAlignment="1">
      <alignment horizontal="center"/>
    </xf>
    <xf numFmtId="0" fontId="14" fillId="0" borderId="0" xfId="0" applyFont="1"/>
    <xf numFmtId="0" fontId="0" fillId="0" borderId="0" xfId="0" applyAlignment="1">
      <alignment wrapText="1"/>
    </xf>
    <xf numFmtId="0" fontId="0" fillId="35"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0" fillId="37" borderId="0" xfId="0" applyFill="1" applyAlignment="1">
      <alignment horizontal="center"/>
    </xf>
    <xf numFmtId="0" fontId="0" fillId="34" borderId="0" xfId="0" applyFont="1" applyFill="1" applyAlignment="1">
      <alignment horizontal="center"/>
    </xf>
    <xf numFmtId="0" fontId="0" fillId="37" borderId="0" xfId="0" quotePrefix="1" applyFont="1" applyFill="1" applyAlignment="1">
      <alignment horizontal="center"/>
    </xf>
    <xf numFmtId="0" fontId="0" fillId="0" borderId="10" xfId="0" applyBorder="1" applyAlignment="1">
      <alignment horizontal="center" wrapText="1"/>
    </xf>
    <xf numFmtId="0" fontId="0" fillId="0" borderId="10" xfId="0" applyFont="1" applyFill="1" applyBorder="1" applyAlignment="1">
      <alignment horizontal="center"/>
    </xf>
    <xf numFmtId="0" fontId="0" fillId="0" borderId="11" xfId="0" applyBorder="1" applyAlignment="1">
      <alignment horizontal="center" wrapText="1"/>
    </xf>
    <xf numFmtId="0" fontId="16" fillId="0" borderId="0" xfId="0" applyFont="1" applyFill="1" applyAlignment="1">
      <alignment horizontal="center"/>
    </xf>
    <xf numFmtId="0" fontId="25" fillId="0" borderId="10" xfId="10" applyFont="1" applyFill="1" applyBorder="1" applyAlignment="1">
      <alignment wrapText="1"/>
    </xf>
    <xf numFmtId="0" fontId="25" fillId="0" borderId="0" xfId="10" applyFont="1" applyFill="1" applyBorder="1" applyAlignment="1">
      <alignment wrapText="1"/>
    </xf>
    <xf numFmtId="0" fontId="26" fillId="0" borderId="0" xfId="10" applyFont="1" applyFill="1" applyBorder="1" applyAlignment="1">
      <alignment wrapText="1"/>
    </xf>
    <xf numFmtId="0" fontId="25" fillId="0" borderId="0" xfId="0" applyFont="1" applyAlignment="1">
      <alignment wrapText="1"/>
    </xf>
    <xf numFmtId="0" fontId="25" fillId="0" borderId="0" xfId="0" applyFont="1" applyAlignment="1">
      <alignment vertical="center" wrapText="1"/>
    </xf>
    <xf numFmtId="0" fontId="25" fillId="0" borderId="10" xfId="0" applyFont="1" applyBorder="1" applyAlignment="1">
      <alignment wrapText="1"/>
    </xf>
    <xf numFmtId="0" fontId="26" fillId="0" borderId="0" xfId="0" applyFont="1" applyAlignment="1">
      <alignment wrapText="1"/>
    </xf>
    <xf numFmtId="0" fontId="25" fillId="0" borderId="0" xfId="0" applyFont="1" applyFill="1" applyAlignment="1">
      <alignment wrapText="1"/>
    </xf>
    <xf numFmtId="0" fontId="25" fillId="0" borderId="0" xfId="0" applyFont="1"/>
    <xf numFmtId="0" fontId="25" fillId="0" borderId="0" xfId="0" applyFont="1" applyAlignment="1">
      <alignment horizontal="right"/>
    </xf>
    <xf numFmtId="0" fontId="25" fillId="36" borderId="0" xfId="0" applyFont="1" applyFill="1" applyAlignment="1">
      <alignment horizontal="left"/>
    </xf>
    <xf numFmtId="0" fontId="26" fillId="0" borderId="0" xfId="0" applyFont="1" applyAlignment="1">
      <alignment horizontal="center" wrapText="1"/>
    </xf>
    <xf numFmtId="0" fontId="26" fillId="0" borderId="0" xfId="0" applyFont="1" applyAlignment="1">
      <alignment horizontal="right" wrapText="1"/>
    </xf>
    <xf numFmtId="0" fontId="27" fillId="0" borderId="0" xfId="0" applyFont="1" applyAlignment="1">
      <alignment horizontal="right" wrapText="1"/>
    </xf>
    <xf numFmtId="0" fontId="25" fillId="0" borderId="0" xfId="0" applyFont="1" applyAlignment="1">
      <alignment horizontal="right" wrapText="1"/>
    </xf>
    <xf numFmtId="0" fontId="26" fillId="36" borderId="0" xfId="0" applyFont="1" applyFill="1" applyAlignment="1">
      <alignment horizontal="right" wrapText="1"/>
    </xf>
    <xf numFmtId="49" fontId="0" fillId="0" borderId="10" xfId="0" applyNumberFormat="1" applyFont="1" applyFill="1" applyBorder="1" applyAlignment="1">
      <alignment horizontal="center"/>
    </xf>
    <xf numFmtId="49" fontId="0" fillId="0" borderId="0" xfId="0" applyNumberFormat="1" applyFont="1" applyFill="1" applyAlignment="1">
      <alignment horizontal="center"/>
    </xf>
    <xf numFmtId="49" fontId="0" fillId="0" borderId="0" xfId="0" applyNumberFormat="1" applyFill="1" applyAlignment="1">
      <alignment horizontal="center"/>
    </xf>
    <xf numFmtId="49" fontId="19" fillId="0" borderId="0" xfId="0" applyNumberFormat="1" applyFont="1" applyAlignment="1">
      <alignment horizontal="center"/>
    </xf>
    <xf numFmtId="49" fontId="0" fillId="0" borderId="0" xfId="0" applyNumberFormat="1" applyAlignment="1">
      <alignment horizontal="center"/>
    </xf>
    <xf numFmtId="49" fontId="23" fillId="0" borderId="0" xfId="0" applyNumberFormat="1" applyFont="1" applyAlignment="1">
      <alignment horizontal="center"/>
    </xf>
    <xf numFmtId="49" fontId="0" fillId="34" borderId="0" xfId="0" applyNumberFormat="1" applyFill="1" applyAlignment="1">
      <alignment horizontal="center"/>
    </xf>
    <xf numFmtId="49" fontId="0" fillId="37" borderId="0" xfId="0" applyNumberFormat="1" applyFill="1" applyAlignment="1">
      <alignment horizontal="center"/>
    </xf>
    <xf numFmtId="49" fontId="16" fillId="36" borderId="0" xfId="0" applyNumberFormat="1" applyFont="1" applyFill="1" applyAlignment="1">
      <alignment horizontal="center"/>
    </xf>
    <xf numFmtId="49" fontId="0" fillId="35" borderId="0" xfId="0" applyNumberFormat="1" applyFill="1" applyAlignment="1">
      <alignment horizontal="center"/>
    </xf>
    <xf numFmtId="0" fontId="0" fillId="0" borderId="0" xfId="0" applyFill="1" applyBorder="1"/>
    <xf numFmtId="0" fontId="26" fillId="36" borderId="0" xfId="0" applyFont="1" applyFill="1" applyAlignment="1">
      <alignment wrapText="1"/>
    </xf>
    <xf numFmtId="0" fontId="0" fillId="36" borderId="0" xfId="0" applyFill="1" applyAlignment="1">
      <alignment horizontal="center"/>
    </xf>
    <xf numFmtId="49" fontId="0" fillId="36" borderId="0" xfId="0" applyNumberFormat="1" applyFill="1" applyAlignment="1">
      <alignment horizontal="center"/>
    </xf>
    <xf numFmtId="0" fontId="26" fillId="0" borderId="0" xfId="10" applyFont="1" applyFill="1" applyBorder="1" applyAlignment="1">
      <alignment vertical="top" wrapText="1"/>
    </xf>
    <xf numFmtId="0" fontId="25" fillId="0" borderId="0" xfId="0" applyFont="1" applyAlignment="1">
      <alignment vertical="top" wrapText="1"/>
    </xf>
    <xf numFmtId="0" fontId="25" fillId="0" borderId="10" xfId="10" applyFont="1" applyFill="1" applyBorder="1" applyAlignment="1">
      <alignment vertical="top" wrapText="1"/>
    </xf>
    <xf numFmtId="0" fontId="25" fillId="0" borderId="0" xfId="10" applyFont="1" applyFill="1" applyBorder="1" applyAlignment="1">
      <alignment vertical="top" wrapText="1"/>
    </xf>
    <xf numFmtId="0" fontId="0" fillId="0" borderId="0" xfId="0" applyBorder="1" applyAlignment="1">
      <alignment horizontal="center" wrapText="1"/>
    </xf>
    <xf numFmtId="0" fontId="25" fillId="0" borderId="0" xfId="0" applyFont="1" applyBorder="1" applyAlignment="1">
      <alignment wrapText="1"/>
    </xf>
    <xf numFmtId="0" fontId="0" fillId="0" borderId="0" xfId="0" applyFont="1" applyFill="1" applyBorder="1" applyAlignment="1">
      <alignment horizontal="center"/>
    </xf>
    <xf numFmtId="49" fontId="0" fillId="0" borderId="0" xfId="0" applyNumberFormat="1" applyFont="1" applyFill="1" applyBorder="1" applyAlignment="1">
      <alignment horizontal="center"/>
    </xf>
    <xf numFmtId="0" fontId="0" fillId="0" borderId="0" xfId="0" applyFill="1" applyBorder="1" applyAlignment="1">
      <alignment horizontal="center"/>
    </xf>
    <xf numFmtId="9" fontId="0" fillId="0" borderId="0" xfId="42" applyFont="1" applyBorder="1"/>
    <xf numFmtId="0" fontId="16" fillId="0" borderId="11" xfId="0" applyFont="1" applyBorder="1" applyAlignment="1">
      <alignment horizontal="center"/>
    </xf>
    <xf numFmtId="49" fontId="16" fillId="0" borderId="11" xfId="0" applyNumberFormat="1" applyFont="1" applyBorder="1" applyAlignment="1">
      <alignment horizontal="center"/>
    </xf>
    <xf numFmtId="0" fontId="16" fillId="0" borderId="11" xfId="0" applyFont="1" applyFill="1" applyBorder="1" applyAlignment="1">
      <alignment horizontal="center"/>
    </xf>
    <xf numFmtId="0" fontId="22" fillId="35" borderId="0" xfId="0" applyFont="1" applyFill="1" applyAlignment="1">
      <alignment horizontal="center"/>
    </xf>
    <xf numFmtId="0" fontId="22" fillId="0" borderId="0" xfId="0" applyFont="1" applyFill="1" applyAlignment="1">
      <alignment horizontal="center"/>
    </xf>
    <xf numFmtId="0" fontId="0" fillId="37" borderId="0" xfId="0" applyFont="1" applyFill="1" applyAlignment="1">
      <alignment horizontal="center"/>
    </xf>
    <xf numFmtId="0" fontId="22" fillId="36" borderId="0" xfId="0" applyFont="1" applyFill="1" applyAlignment="1">
      <alignment horizontal="center"/>
    </xf>
    <xf numFmtId="0" fontId="20" fillId="36" borderId="0" xfId="0" applyFont="1" applyFill="1" applyAlignment="1">
      <alignment horizontal="center"/>
    </xf>
    <xf numFmtId="49" fontId="20" fillId="36" borderId="0" xfId="0" applyNumberFormat="1" applyFont="1" applyFill="1" applyAlignment="1">
      <alignment horizontal="center"/>
    </xf>
    <xf numFmtId="0" fontId="25" fillId="0" borderId="10" xfId="0" applyFont="1" applyBorder="1" applyAlignment="1">
      <alignment horizontal="left" vertical="top" wrapText="1"/>
    </xf>
    <xf numFmtId="0" fontId="25" fillId="0" borderId="0" xfId="0" applyFont="1" applyAlignment="1">
      <alignment horizontal="left" vertical="top" wrapText="1"/>
    </xf>
    <xf numFmtId="0" fontId="25" fillId="0" borderId="0" xfId="0" applyFont="1" applyFill="1" applyAlignment="1">
      <alignment vertical="top" wrapText="1"/>
    </xf>
    <xf numFmtId="0" fontId="25" fillId="0" borderId="10" xfId="0" applyFont="1" applyBorder="1" applyAlignment="1">
      <alignment vertical="top" wrapText="1"/>
    </xf>
    <xf numFmtId="0" fontId="0" fillId="34" borderId="0" xfId="0" applyFill="1" applyAlignment="1">
      <alignment horizontal="center"/>
    </xf>
    <xf numFmtId="0" fontId="0" fillId="37" borderId="0" xfId="0" applyFill="1" applyAlignment="1">
      <alignment horizontal="center"/>
    </xf>
    <xf numFmtId="0" fontId="25" fillId="35" borderId="17" xfId="0" applyFont="1" applyFill="1" applyBorder="1" applyAlignment="1">
      <alignment wrapText="1"/>
    </xf>
    <xf numFmtId="0" fontId="25" fillId="35" borderId="12" xfId="0" applyFont="1" applyFill="1" applyBorder="1" applyAlignment="1">
      <alignment wrapText="1"/>
    </xf>
    <xf numFmtId="0" fontId="25" fillId="0" borderId="17" xfId="0" applyFont="1" applyBorder="1" applyAlignment="1">
      <alignment wrapText="1"/>
    </xf>
    <xf numFmtId="0" fontId="25" fillId="35" borderId="13" xfId="0" applyFont="1" applyFill="1" applyBorder="1" applyAlignment="1">
      <alignment horizontal="left" wrapText="1"/>
    </xf>
    <xf numFmtId="0" fontId="25" fillId="0" borderId="12" xfId="0" applyFont="1" applyFill="1" applyBorder="1" applyAlignment="1">
      <alignment horizontal="left" wrapText="1"/>
    </xf>
    <xf numFmtId="0" fontId="25" fillId="35" borderId="19" xfId="0" applyFont="1" applyFill="1" applyBorder="1" applyAlignment="1">
      <alignment wrapText="1"/>
    </xf>
    <xf numFmtId="0" fontId="25" fillId="0" borderId="20" xfId="0" applyFont="1" applyBorder="1" applyAlignment="1">
      <alignment vertical="top" wrapText="1"/>
    </xf>
    <xf numFmtId="49" fontId="0" fillId="0" borderId="22" xfId="0" applyNumberFormat="1" applyFont="1" applyFill="1" applyBorder="1" applyAlignment="1">
      <alignment horizontal="center"/>
    </xf>
    <xf numFmtId="49" fontId="0" fillId="0" borderId="24" xfId="0" applyNumberFormat="1" applyFont="1" applyFill="1" applyBorder="1" applyAlignment="1">
      <alignment horizontal="center"/>
    </xf>
    <xf numFmtId="49" fontId="0" fillId="0" borderId="28" xfId="0" applyNumberFormat="1" applyFont="1" applyFill="1" applyBorder="1" applyAlignment="1">
      <alignment horizontal="center"/>
    </xf>
    <xf numFmtId="49" fontId="0" fillId="0" borderId="36" xfId="0" applyNumberFormat="1" applyFont="1" applyFill="1" applyBorder="1" applyAlignment="1">
      <alignment horizontal="center"/>
    </xf>
    <xf numFmtId="49" fontId="0" fillId="0" borderId="37" xfId="0" applyNumberFormat="1" applyFont="1" applyFill="1" applyBorder="1" applyAlignment="1">
      <alignment horizontal="center"/>
    </xf>
    <xf numFmtId="49" fontId="0" fillId="0" borderId="12" xfId="0" applyNumberFormat="1" applyFont="1" applyFill="1" applyBorder="1" applyAlignment="1">
      <alignment horizontal="center"/>
    </xf>
    <xf numFmtId="49" fontId="0" fillId="0" borderId="15" xfId="0" applyNumberFormat="1" applyFont="1" applyFill="1" applyBorder="1" applyAlignment="1">
      <alignment horizontal="center"/>
    </xf>
    <xf numFmtId="49" fontId="0" fillId="0" borderId="17" xfId="0" applyNumberFormat="1" applyFont="1" applyFill="1" applyBorder="1" applyAlignment="1">
      <alignment horizontal="center"/>
    </xf>
    <xf numFmtId="0" fontId="0" fillId="36" borderId="0" xfId="0" applyFill="1" applyAlignment="1">
      <alignment wrapText="1"/>
    </xf>
    <xf numFmtId="0" fontId="0" fillId="38" borderId="0" xfId="0" applyFont="1" applyFill="1" applyAlignment="1">
      <alignment horizontal="center" wrapText="1"/>
    </xf>
    <xf numFmtId="16" fontId="0" fillId="34" borderId="0" xfId="0" applyNumberFormat="1" applyFont="1" applyFill="1" applyAlignment="1">
      <alignment horizontal="center" wrapText="1"/>
    </xf>
    <xf numFmtId="0" fontId="0" fillId="33" borderId="0" xfId="0" applyFont="1" applyFill="1" applyAlignment="1">
      <alignment horizontal="center"/>
    </xf>
    <xf numFmtId="0" fontId="25" fillId="0" borderId="20" xfId="0" applyFont="1" applyBorder="1" applyAlignment="1">
      <alignment wrapText="1"/>
    </xf>
    <xf numFmtId="0" fontId="25" fillId="0" borderId="41" xfId="0" applyFont="1" applyBorder="1" applyAlignment="1">
      <alignment wrapText="1"/>
    </xf>
    <xf numFmtId="0" fontId="0" fillId="0" borderId="0" xfId="0" applyBorder="1"/>
    <xf numFmtId="0" fontId="0" fillId="0" borderId="41" xfId="0" applyBorder="1"/>
    <xf numFmtId="0" fontId="20" fillId="0" borderId="10" xfId="0" applyFont="1" applyFill="1" applyBorder="1" applyAlignment="1">
      <alignment horizontal="center"/>
    </xf>
    <xf numFmtId="0" fontId="25" fillId="39" borderId="0" xfId="10" applyFont="1" applyFill="1" applyBorder="1" applyAlignment="1">
      <alignment wrapText="1"/>
    </xf>
    <xf numFmtId="0" fontId="25" fillId="39" borderId="10" xfId="10" applyFont="1" applyFill="1" applyBorder="1" applyAlignment="1">
      <alignment wrapText="1"/>
    </xf>
    <xf numFmtId="0" fontId="0" fillId="0" borderId="11" xfId="0" applyFill="1" applyBorder="1" applyAlignment="1">
      <alignment horizontal="center"/>
    </xf>
    <xf numFmtId="0" fontId="0" fillId="34" borderId="0" xfId="0" applyFill="1" applyAlignment="1">
      <alignment horizontal="center"/>
    </xf>
    <xf numFmtId="0" fontId="0" fillId="37" borderId="0" xfId="0" applyFill="1" applyAlignment="1">
      <alignment horizontal="center"/>
    </xf>
    <xf numFmtId="0" fontId="16" fillId="0" borderId="0" xfId="0" applyFont="1" applyFill="1" applyBorder="1" applyAlignment="1">
      <alignment horizontal="center"/>
    </xf>
    <xf numFmtId="0" fontId="16" fillId="0" borderId="10" xfId="0" applyFont="1" applyBorder="1"/>
    <xf numFmtId="0" fontId="0" fillId="0" borderId="10" xfId="0" applyBorder="1"/>
    <xf numFmtId="0" fontId="0" fillId="40" borderId="12" xfId="0" applyFill="1" applyBorder="1" applyAlignment="1">
      <alignment horizontal="center"/>
    </xf>
    <xf numFmtId="0" fontId="16" fillId="0" borderId="22" xfId="0" applyFont="1" applyFill="1" applyBorder="1" applyAlignment="1">
      <alignment horizontal="center"/>
    </xf>
    <xf numFmtId="0" fontId="0" fillId="0" borderId="0" xfId="0" applyAlignment="1">
      <alignment horizontal="right"/>
    </xf>
    <xf numFmtId="0" fontId="0" fillId="0" borderId="11" xfId="0" applyFill="1" applyBorder="1" applyAlignment="1">
      <alignment horizontal="center"/>
    </xf>
    <xf numFmtId="0" fontId="23" fillId="0" borderId="0" xfId="0" applyFont="1" applyAlignment="1">
      <alignment horizontal="center"/>
    </xf>
    <xf numFmtId="0" fontId="0" fillId="36" borderId="0" xfId="0" applyFill="1"/>
    <xf numFmtId="0" fontId="16" fillId="0" borderId="0" xfId="0" applyFont="1" applyAlignment="1">
      <alignment horizontal="left"/>
    </xf>
    <xf numFmtId="9" fontId="0" fillId="0" borderId="0" xfId="0" applyNumberFormat="1" applyAlignment="1">
      <alignment horizontal="right"/>
    </xf>
    <xf numFmtId="0" fontId="25" fillId="36" borderId="0" xfId="0" applyFont="1" applyFill="1" applyAlignment="1">
      <alignment horizontal="right" wrapText="1"/>
    </xf>
    <xf numFmtId="0" fontId="0" fillId="34" borderId="0" xfId="0" applyFill="1" applyAlignment="1">
      <alignment horizontal="center"/>
    </xf>
    <xf numFmtId="0" fontId="0" fillId="37" borderId="0" xfId="0" applyFill="1" applyAlignment="1">
      <alignment horizontal="center"/>
    </xf>
    <xf numFmtId="0" fontId="0" fillId="0" borderId="0" xfId="0" applyAlignment="1">
      <alignment horizontal="right"/>
    </xf>
    <xf numFmtId="0" fontId="16" fillId="0" borderId="0" xfId="0" applyFont="1" applyFill="1" applyBorder="1" applyAlignment="1">
      <alignment horizontal="right"/>
    </xf>
    <xf numFmtId="0" fontId="16" fillId="0" borderId="0" xfId="0" applyFont="1" applyAlignment="1">
      <alignment horizontal="right"/>
    </xf>
    <xf numFmtId="0" fontId="0" fillId="38" borderId="0" xfId="0" applyFill="1" applyAlignment="1">
      <alignment horizontal="right"/>
    </xf>
    <xf numFmtId="0" fontId="0" fillId="38" borderId="0" xfId="0" applyFill="1" applyBorder="1" applyAlignment="1">
      <alignment horizontal="right"/>
    </xf>
    <xf numFmtId="0" fontId="0" fillId="38" borderId="22" xfId="0" applyFill="1" applyBorder="1" applyAlignment="1">
      <alignment horizontal="right"/>
    </xf>
    <xf numFmtId="0" fontId="0" fillId="38" borderId="14" xfId="0" applyFill="1" applyBorder="1" applyAlignment="1">
      <alignment horizontal="right"/>
    </xf>
    <xf numFmtId="0" fontId="0" fillId="34" borderId="0" xfId="0" applyFill="1" applyBorder="1" applyAlignment="1">
      <alignment horizontal="right"/>
    </xf>
    <xf numFmtId="0" fontId="0" fillId="34" borderId="22" xfId="0" applyFill="1" applyBorder="1" applyAlignment="1">
      <alignment horizontal="right"/>
    </xf>
    <xf numFmtId="0" fontId="0" fillId="34" borderId="14" xfId="0" applyFill="1" applyBorder="1" applyAlignment="1">
      <alignment horizontal="right"/>
    </xf>
    <xf numFmtId="0" fontId="0" fillId="33" borderId="22" xfId="0" applyFill="1" applyBorder="1" applyAlignment="1">
      <alignment horizontal="right"/>
    </xf>
    <xf numFmtId="0" fontId="0" fillId="33" borderId="0" xfId="0" applyFill="1" applyBorder="1" applyAlignment="1">
      <alignment horizontal="right"/>
    </xf>
    <xf numFmtId="0" fontId="0" fillId="33" borderId="14" xfId="0" applyFill="1" applyBorder="1" applyAlignment="1">
      <alignment horizontal="right"/>
    </xf>
    <xf numFmtId="0" fontId="0" fillId="33" borderId="0" xfId="0" applyFill="1" applyAlignment="1">
      <alignment horizontal="right"/>
    </xf>
    <xf numFmtId="0" fontId="0" fillId="0" borderId="0" xfId="0" applyFill="1"/>
    <xf numFmtId="0" fontId="0" fillId="0" borderId="22" xfId="0" applyFill="1" applyBorder="1"/>
    <xf numFmtId="0" fontId="0" fillId="0" borderId="36" xfId="0" applyFill="1" applyBorder="1"/>
    <xf numFmtId="0" fontId="29" fillId="0" borderId="0" xfId="0" applyFont="1" applyFill="1"/>
    <xf numFmtId="0" fontId="29" fillId="0" borderId="22" xfId="0" applyFont="1" applyFill="1" applyBorder="1"/>
    <xf numFmtId="0" fontId="16" fillId="0" borderId="10" xfId="0" applyFont="1" applyFill="1" applyBorder="1"/>
    <xf numFmtId="0" fontId="0" fillId="0" borderId="33" xfId="0" applyFont="1" applyFill="1" applyBorder="1" applyAlignment="1">
      <alignment horizontal="center"/>
    </xf>
    <xf numFmtId="0" fontId="0" fillId="0" borderId="18" xfId="0" applyFont="1" applyFill="1" applyBorder="1" applyAlignment="1">
      <alignment horizontal="center"/>
    </xf>
    <xf numFmtId="0" fontId="0" fillId="0" borderId="11" xfId="0" applyFont="1" applyFill="1" applyBorder="1" applyAlignment="1">
      <alignment horizontal="center"/>
    </xf>
    <xf numFmtId="0" fontId="0" fillId="0" borderId="36" xfId="0" applyFont="1" applyFill="1" applyBorder="1" applyAlignment="1">
      <alignment horizontal="center"/>
    </xf>
    <xf numFmtId="0" fontId="0" fillId="0" borderId="24" xfId="0" applyFont="1" applyFill="1" applyBorder="1" applyAlignment="1">
      <alignment horizontal="center"/>
    </xf>
    <xf numFmtId="0" fontId="0" fillId="0" borderId="19" xfId="0" applyFont="1" applyFill="1" applyBorder="1" applyAlignment="1">
      <alignment horizontal="center"/>
    </xf>
    <xf numFmtId="0" fontId="0" fillId="0" borderId="30" xfId="0" applyFont="1" applyFill="1" applyBorder="1" applyAlignment="1">
      <alignment horizontal="center"/>
    </xf>
    <xf numFmtId="0" fontId="0" fillId="0" borderId="37" xfId="0" applyFont="1" applyFill="1" applyBorder="1" applyAlignment="1">
      <alignment horizontal="center"/>
    </xf>
    <xf numFmtId="0" fontId="0" fillId="0" borderId="22" xfId="0" applyFont="1" applyFill="1" applyBorder="1" applyAlignment="1">
      <alignment horizontal="center"/>
    </xf>
    <xf numFmtId="0" fontId="0" fillId="0" borderId="27" xfId="0" applyFont="1" applyFill="1" applyBorder="1" applyAlignment="1">
      <alignment horizontal="center"/>
    </xf>
    <xf numFmtId="0" fontId="0" fillId="0" borderId="12" xfId="0" applyFont="1" applyFill="1" applyBorder="1" applyAlignment="1">
      <alignment horizontal="center"/>
    </xf>
    <xf numFmtId="0" fontId="0" fillId="0" borderId="40" xfId="0" applyFont="1" applyFill="1" applyBorder="1" applyAlignment="1">
      <alignment horizontal="center"/>
    </xf>
    <xf numFmtId="0" fontId="0" fillId="0" borderId="32" xfId="0" applyFont="1" applyFill="1" applyBorder="1" applyAlignment="1">
      <alignment horizontal="center"/>
    </xf>
    <xf numFmtId="0" fontId="0" fillId="0" borderId="15" xfId="0" applyFont="1" applyFill="1" applyBorder="1" applyAlignment="1">
      <alignment horizontal="center"/>
    </xf>
    <xf numFmtId="0" fontId="0" fillId="0" borderId="13" xfId="0" applyFont="1" applyFill="1" applyBorder="1" applyAlignment="1">
      <alignment horizontal="center"/>
    </xf>
    <xf numFmtId="0" fontId="0" fillId="0" borderId="10" xfId="0" applyFont="1" applyFill="1" applyBorder="1" applyAlignment="1">
      <alignment horizontal="center" wrapText="1"/>
    </xf>
    <xf numFmtId="0" fontId="0" fillId="0" borderId="12" xfId="0" applyFont="1" applyFill="1" applyBorder="1" applyAlignment="1">
      <alignment horizontal="center" wrapText="1"/>
    </xf>
    <xf numFmtId="0" fontId="0" fillId="0" borderId="26" xfId="0" applyFont="1" applyFill="1" applyBorder="1" applyAlignment="1">
      <alignment horizontal="center" wrapText="1"/>
    </xf>
    <xf numFmtId="0" fontId="0" fillId="0" borderId="13" xfId="0" applyFont="1" applyFill="1" applyBorder="1" applyAlignment="1">
      <alignment horizontal="center" wrapText="1"/>
    </xf>
    <xf numFmtId="0" fontId="0" fillId="0" borderId="32" xfId="0" applyFont="1" applyFill="1" applyBorder="1" applyAlignment="1">
      <alignment horizontal="center" wrapText="1"/>
    </xf>
    <xf numFmtId="0" fontId="0" fillId="0" borderId="14" xfId="0" applyFont="1" applyFill="1" applyBorder="1" applyAlignment="1">
      <alignment horizontal="center" wrapText="1"/>
    </xf>
    <xf numFmtId="0" fontId="0" fillId="0" borderId="30" xfId="0" applyFont="1" applyFill="1" applyBorder="1" applyAlignment="1">
      <alignment horizontal="center" wrapText="1"/>
    </xf>
    <xf numFmtId="0" fontId="0" fillId="0" borderId="31" xfId="0" applyFont="1" applyFill="1" applyBorder="1" applyAlignment="1">
      <alignment horizontal="center" wrapText="1"/>
    </xf>
    <xf numFmtId="0" fontId="0" fillId="0" borderId="15" xfId="0" applyFont="1" applyFill="1" applyBorder="1" applyAlignment="1">
      <alignment horizontal="center" wrapText="1"/>
    </xf>
    <xf numFmtId="0" fontId="0" fillId="0" borderId="28" xfId="0" applyFont="1" applyFill="1" applyBorder="1" applyAlignment="1">
      <alignment horizontal="center" wrapText="1"/>
    </xf>
    <xf numFmtId="0" fontId="0" fillId="0" borderId="0" xfId="0" applyFont="1" applyFill="1" applyBorder="1" applyAlignment="1">
      <alignment horizontal="center" wrapText="1"/>
    </xf>
    <xf numFmtId="0" fontId="0" fillId="0" borderId="39" xfId="0" applyFont="1" applyFill="1" applyBorder="1" applyAlignment="1">
      <alignment horizontal="center" wrapText="1"/>
    </xf>
    <xf numFmtId="0" fontId="0" fillId="0" borderId="16" xfId="0" applyFont="1" applyFill="1" applyBorder="1" applyAlignment="1">
      <alignment horizontal="center" wrapText="1"/>
    </xf>
    <xf numFmtId="0" fontId="0" fillId="0" borderId="34" xfId="0" applyFont="1" applyFill="1" applyBorder="1" applyAlignment="1">
      <alignment horizontal="center" wrapText="1"/>
    </xf>
    <xf numFmtId="0" fontId="0" fillId="0" borderId="27" xfId="0" applyFont="1" applyFill="1" applyBorder="1" applyAlignment="1">
      <alignment horizontal="center" wrapText="1"/>
    </xf>
    <xf numFmtId="0" fontId="0" fillId="0" borderId="35" xfId="0" applyFont="1" applyFill="1" applyBorder="1" applyAlignment="1">
      <alignment horizontal="center" wrapText="1"/>
    </xf>
    <xf numFmtId="0" fontId="0" fillId="0" borderId="38" xfId="0" applyFont="1" applyFill="1" applyBorder="1" applyAlignment="1">
      <alignment horizontal="center" wrapText="1"/>
    </xf>
    <xf numFmtId="0" fontId="0" fillId="0" borderId="37" xfId="0" applyFont="1" applyFill="1" applyBorder="1" applyAlignment="1">
      <alignment horizontal="center" wrapText="1"/>
    </xf>
    <xf numFmtId="0" fontId="0" fillId="0" borderId="25" xfId="0" applyFont="1" applyFill="1" applyBorder="1" applyAlignment="1">
      <alignment horizontal="center" wrapText="1"/>
    </xf>
    <xf numFmtId="0" fontId="0" fillId="0" borderId="29" xfId="0" applyFont="1" applyFill="1" applyBorder="1" applyAlignment="1">
      <alignment horizontal="center" wrapText="1"/>
    </xf>
    <xf numFmtId="0" fontId="0" fillId="0" borderId="18" xfId="0" applyFont="1" applyFill="1" applyBorder="1" applyAlignment="1">
      <alignment horizontal="center" wrapText="1"/>
    </xf>
    <xf numFmtId="0" fontId="0" fillId="0" borderId="21" xfId="0" applyFont="1" applyFill="1" applyBorder="1" applyAlignment="1">
      <alignment horizontal="center" wrapText="1"/>
    </xf>
    <xf numFmtId="0" fontId="0" fillId="0" borderId="23" xfId="0" applyFont="1" applyFill="1" applyBorder="1" applyAlignment="1">
      <alignment horizontal="center" wrapText="1"/>
    </xf>
    <xf numFmtId="0" fontId="0" fillId="0" borderId="17" xfId="0" applyFont="1" applyFill="1" applyBorder="1" applyAlignment="1">
      <alignment horizontal="center" wrapText="1"/>
    </xf>
    <xf numFmtId="0" fontId="0" fillId="0" borderId="24" xfId="0" applyFont="1" applyFill="1" applyBorder="1" applyAlignment="1">
      <alignment horizontal="center" wrapText="1"/>
    </xf>
    <xf numFmtId="0" fontId="0" fillId="0" borderId="42" xfId="0" applyFont="1" applyFill="1" applyBorder="1" applyAlignment="1">
      <alignment horizontal="center" wrapText="1"/>
    </xf>
    <xf numFmtId="0" fontId="0" fillId="0" borderId="41" xfId="0" applyFont="1" applyFill="1" applyBorder="1" applyAlignment="1">
      <alignment horizontal="center" wrapText="1"/>
    </xf>
    <xf numFmtId="0" fontId="0" fillId="39" borderId="0" xfId="0" applyFill="1" applyAlignment="1">
      <alignment horizontal="center" wrapText="1"/>
    </xf>
    <xf numFmtId="0" fontId="0" fillId="0" borderId="11" xfId="0" applyFont="1" applyFill="1" applyBorder="1" applyAlignment="1">
      <alignment horizontal="left"/>
    </xf>
    <xf numFmtId="0" fontId="16" fillId="40" borderId="12" xfId="0" applyFont="1" applyFill="1" applyBorder="1" applyAlignment="1">
      <alignment horizontal="center" vertical="center" textRotation="180" wrapText="1"/>
    </xf>
    <xf numFmtId="0" fontId="16" fillId="0" borderId="0" xfId="0" applyFont="1" applyBorder="1" applyAlignment="1">
      <alignment horizontal="center" vertical="top" wrapText="1"/>
    </xf>
    <xf numFmtId="0" fontId="16" fillId="0" borderId="24" xfId="0" applyFont="1" applyBorder="1" applyAlignment="1">
      <alignment horizontal="center" vertical="top" wrapText="1"/>
    </xf>
    <xf numFmtId="0" fontId="20" fillId="0" borderId="0" xfId="0" applyFont="1" applyAlignment="1">
      <alignment horizontal="right"/>
    </xf>
    <xf numFmtId="0" fontId="0" fillId="0" borderId="0" xfId="0" applyAlignment="1">
      <alignment horizontal="right"/>
    </xf>
    <xf numFmtId="0" fontId="16" fillId="0" borderId="0" xfId="0" applyFont="1" applyAlignment="1">
      <alignment horizontal="center" vertical="center" wrapText="1"/>
    </xf>
    <xf numFmtId="0" fontId="16" fillId="0" borderId="11" xfId="0" applyFont="1" applyBorder="1" applyAlignment="1">
      <alignment horizontal="center" vertical="center" wrapText="1"/>
    </xf>
    <xf numFmtId="0" fontId="24" fillId="0" borderId="0" xfId="0" applyFont="1" applyAlignment="1">
      <alignment horizontal="center" vertical="center" wrapText="1"/>
    </xf>
    <xf numFmtId="0" fontId="24" fillId="0" borderId="11" xfId="0" applyFont="1" applyBorder="1" applyAlignment="1">
      <alignment horizontal="center" vertical="center" wrapText="1"/>
    </xf>
    <xf numFmtId="0" fontId="18" fillId="0" borderId="10" xfId="0" applyFont="1" applyBorder="1" applyAlignment="1">
      <alignment horizontal="center" vertical="top" wrapText="1"/>
    </xf>
    <xf numFmtId="0" fontId="18" fillId="0" borderId="0" xfId="0" applyFont="1" applyBorder="1" applyAlignment="1">
      <alignment horizontal="center" vertical="top" wrapText="1"/>
    </xf>
    <xf numFmtId="0" fontId="18" fillId="0" borderId="11" xfId="0" applyFont="1" applyBorder="1" applyAlignment="1">
      <alignment horizontal="center" vertical="top" wrapText="1"/>
    </xf>
    <xf numFmtId="0" fontId="16" fillId="0" borderId="0" xfId="0" applyFont="1" applyAlignment="1">
      <alignment horizontal="center" wrapText="1"/>
    </xf>
    <xf numFmtId="0" fontId="0" fillId="34" borderId="0" xfId="0" applyFill="1" applyAlignment="1">
      <alignment horizontal="center"/>
    </xf>
    <xf numFmtId="0" fontId="0" fillId="37" borderId="0" xfId="0" applyFill="1" applyAlignment="1">
      <alignment horizontal="center"/>
    </xf>
    <xf numFmtId="0" fontId="0" fillId="0" borderId="0" xfId="0" applyAlignment="1">
      <alignment horizontal="center" textRotation="45" wrapText="1"/>
    </xf>
    <xf numFmtId="0" fontId="0" fillId="34" borderId="0" xfId="0" applyFill="1" applyAlignment="1">
      <alignment horizontal="right"/>
    </xf>
    <xf numFmtId="0" fontId="0" fillId="37" borderId="0" xfId="0" applyFill="1" applyAlignment="1">
      <alignment horizontal="right"/>
    </xf>
    <xf numFmtId="0" fontId="16" fillId="36" borderId="0" xfId="0" applyFont="1" applyFill="1" applyAlignment="1">
      <alignment horizontal="right"/>
    </xf>
    <xf numFmtId="0" fontId="0" fillId="0" borderId="0" xfId="0" applyAlignment="1"/>
    <xf numFmtId="0" fontId="0" fillId="34" borderId="0" xfId="0" applyFill="1" applyAlignment="1"/>
    <xf numFmtId="0" fontId="0" fillId="37" borderId="0" xfId="0" applyFill="1" applyAlignment="1"/>
    <xf numFmtId="0" fontId="16" fillId="36" borderId="0" xfId="0" applyFont="1" applyFill="1" applyAlignment="1"/>
    <xf numFmtId="0" fontId="0" fillId="36" borderId="0" xfId="0" applyFill="1" applyAlignment="1"/>
    <xf numFmtId="0" fontId="30" fillId="0" borderId="0" xfId="0" applyFont="1" applyAlignment="1">
      <alignment wrapText="1"/>
    </xf>
    <xf numFmtId="0" fontId="0" fillId="0" borderId="0" xfId="0" applyFont="1" applyFill="1" applyBorder="1" applyAlignment="1">
      <alignment horizontal="center"/>
    </xf>
    <xf numFmtId="0" fontId="0" fillId="40" borderId="26" xfId="0" applyFill="1" applyBorder="1" applyAlignment="1">
      <alignment horizontal="center"/>
    </xf>
    <xf numFmtId="0" fontId="0" fillId="0" borderId="11" xfId="0" applyBorder="1" applyAlignment="1">
      <alignment horizontal="center"/>
    </xf>
    <xf numFmtId="0" fontId="0" fillId="0" borderId="11" xfId="0" applyBorder="1" applyAlignment="1">
      <alignment horizontal="right"/>
    </xf>
    <xf numFmtId="0" fontId="29" fillId="0" borderId="0" xfId="0" applyFont="1" applyFill="1" applyBorder="1"/>
    <xf numFmtId="0" fontId="29" fillId="0" borderId="24" xfId="0" applyFont="1" applyFill="1" applyBorder="1"/>
    <xf numFmtId="0" fontId="0" fillId="0" borderId="11" xfId="0" applyBorder="1" applyAlignment="1">
      <alignment horizontal="center" wrapText="1"/>
    </xf>
    <xf numFmtId="0" fontId="0" fillId="40" borderId="13" xfId="0" applyFill="1" applyBorder="1" applyAlignment="1">
      <alignment horizontal="center"/>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1" xfId="0" applyFont="1" applyFill="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008A1E"/>
      <color rgb="FFDFF3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600"/>
              <a:t>2025 - Total Actions Reported by Category</a:t>
            </a:r>
          </a:p>
        </c:rich>
      </c:tx>
      <c:layout>
        <c:manualLayout>
          <c:xMode val="edge"/>
          <c:yMode val="edge"/>
          <c:x val="0.12573597943952536"/>
          <c:y val="1.8072291299721481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4.8160138345007E-2"/>
          <c:y val="0.16253784775375293"/>
          <c:w val="0.46474732386920869"/>
          <c:h val="0.76065491422243081"/>
        </c:manualLayout>
      </c:layout>
      <c:pieChart>
        <c:varyColors val="1"/>
        <c:ser>
          <c:idx val="13"/>
          <c:order val="13"/>
          <c:tx>
            <c:strRef>
              <c:f>cityCount_forEachBPActionWithRa!$Q$197</c:f>
              <c:strCache>
                <c:ptCount val="1"/>
                <c:pt idx="0">
                  <c:v>2025</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cityCount_forEachBPActionWithRa!$C$198:$C$241</c15:sqref>
                  </c15:fullRef>
                </c:ext>
              </c:extLst>
              <c:f>(cityCount_forEachBPActionWithRa!$C$205,cityCount_forEachBPActionWithRa!$C$213,cityCount_forEachBPActionWithRa!$C$220,cityCount_forEachBPActionWithRa!$C$232,cityCount_forEachBPActionWithRa!$C$241)</c:f>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6 Comm/Economic Development BPs &gt;&gt;&gt;</c:v>
                </c:pt>
              </c:strCache>
            </c:strRef>
          </c:cat>
          <c:val>
            <c:numRef>
              <c:extLst>
                <c:ext xmlns:c15="http://schemas.microsoft.com/office/drawing/2012/chart" uri="{02D57815-91ED-43cb-92C2-25804820EDAC}">
                  <c15:fullRef>
                    <c15:sqref>cityCount_forEachBPActionWithRa!$Q$198:$Q$241</c15:sqref>
                  </c15:fullRef>
                </c:ext>
              </c:extLst>
              <c:f>(cityCount_forEachBPActionWithRa!$Q$205,cityCount_forEachBPActionWithRa!$Q$213,cityCount_forEachBPActionWithRa!$Q$220,cityCount_forEachBPActionWithRa!$Q$232,cityCount_forEachBPActionWithRa!$Q$241)</c:f>
              <c:numCache>
                <c:formatCode>General</c:formatCode>
                <c:ptCount val="5"/>
                <c:pt idx="0">
                  <c:v>1058</c:v>
                </c:pt>
                <c:pt idx="1">
                  <c:v>947</c:v>
                </c:pt>
                <c:pt idx="2">
                  <c:v>736</c:v>
                </c:pt>
                <c:pt idx="3">
                  <c:v>1843</c:v>
                </c:pt>
                <c:pt idx="4">
                  <c:v>1027</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82-ABFD-457F-A2F2-8D2794BF48C2}"/>
            </c:ext>
          </c:extLst>
        </c:ser>
        <c:dLbls>
          <c:dLblPos val="ctr"/>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cityCount_forEachBPActionWithRa!$D$197</c15:sqref>
                        </c15:formulaRef>
                      </c:ext>
                    </c:extLst>
                    <c:strCache>
                      <c:ptCount val="1"/>
                      <c:pt idx="0">
                        <c:v># of actions</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ullRef>
                          <c15:sqref>cityCount_forEachBPActionWithRa!$C$198:$C$241</c15:sqref>
                        </c15:fullRef>
                        <c15:formulaRef>
                          <c15:sqref>(cityCount_forEachBPActionWithRa!$C$205,cityCount_forEachBPActionWithRa!$C$213,cityCount_forEachBPActionWithRa!$C$220,cityCount_forEachBPActionWithRa!$C$232,cityCount_forEachBPActionWithRa!$C$241)</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6 Comm/Economic Development BPs &gt;&gt;&gt;</c:v>
                      </c:pt>
                    </c:strCache>
                  </c:strRef>
                </c:cat>
                <c:val>
                  <c:numRef>
                    <c:extLst>
                      <c:ext uri="{02D57815-91ED-43cb-92C2-25804820EDAC}">
                        <c15:fullRef>
                          <c15:sqref>cityCount_forEachBPActionWithRa!$D$198:$D$241</c15:sqref>
                        </c15:fullRef>
                        <c15:formulaRef>
                          <c15:sqref>(cityCount_forEachBPActionWithRa!$D$205,cityCount_forEachBPActionWithRa!$D$213,cityCount_forEachBPActionWithRa!$D$220,cityCount_forEachBPActionWithRa!$D$232,cityCount_forEachBPActionWithRa!$D$241)</c15:sqref>
                        </c15:formulaRef>
                      </c:ext>
                    </c:extLst>
                    <c:numCache>
                      <c:formatCode>General</c:formatCode>
                      <c:ptCount val="5"/>
                      <c:pt idx="0">
                        <c:v>32</c:v>
                      </c:pt>
                      <c:pt idx="1">
                        <c:v>28</c:v>
                      </c:pt>
                      <c:pt idx="2">
                        <c:v>22</c:v>
                      </c:pt>
                      <c:pt idx="3">
                        <c:v>61</c:v>
                      </c:pt>
                      <c:pt idx="4">
                        <c:v>38</c:v>
                      </c:pt>
                    </c:numCache>
                  </c:numRef>
                </c:val>
                <c:extLst>
                  <c:ext uri="{02D57815-91ED-43cb-92C2-25804820EDAC}">
                    <c15:categoryFilterExceptions/>
                  </c:ext>
                  <c:ext xmlns:c16="http://schemas.microsoft.com/office/drawing/2014/chart" uri="{C3380CC4-5D6E-409C-BE32-E72D297353CC}">
                    <c16:uniqueId val="{00000075-ABFD-457F-A2F2-8D2794BF48C2}"/>
                  </c:ext>
                </c:extLst>
              </c15:ser>
            </c15:filteredPieSeries>
            <c15:filteredPieSeries>
              <c15:ser>
                <c:idx val="1"/>
                <c:order val="1"/>
                <c:tx>
                  <c:strRef>
                    <c:extLst>
                      <c:ext xmlns:c15="http://schemas.microsoft.com/office/drawing/2012/chart" uri="{02D57815-91ED-43cb-92C2-25804820EDAC}">
                        <c15:formulaRef>
                          <c15:sqref>cityCount_forEachBPActionWithRa!$E$197</c15:sqref>
                        </c15:formulaRef>
                      </c:ext>
                    </c:extLst>
                    <c:strCache>
                      <c:ptCount val="1"/>
                      <c:pt idx="0">
                        <c:v>2013</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cityCount_forEachBPActionWithRa!$C$198:$C$241</c15:sqref>
                        </c15:fullRef>
                        <c15:formulaRef>
                          <c15:sqref>(cityCount_forEachBPActionWithRa!$C$205,cityCount_forEachBPActionWithRa!$C$213,cityCount_forEachBPActionWithRa!$C$220,cityCount_forEachBPActionWithRa!$C$232,cityCount_forEachBPActionWithRa!$C$241)</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6 Comm/Economic Development BPs &gt;&gt;&gt;</c:v>
                      </c:pt>
                    </c:strCache>
                  </c:strRef>
                </c:cat>
                <c:val>
                  <c:numRef>
                    <c:extLst>
                      <c:ext xmlns:c15="http://schemas.microsoft.com/office/drawing/2012/chart" uri="{02D57815-91ED-43cb-92C2-25804820EDAC}">
                        <c15:fullRef>
                          <c15:sqref>cityCount_forEachBPActionWithRa!$E$198:$E$241</c15:sqref>
                        </c15:fullRef>
                        <c15:formulaRef>
                          <c15:sqref>(cityCount_forEachBPActionWithRa!$E$205,cityCount_forEachBPActionWithRa!$E$213,cityCount_forEachBPActionWithRa!$E$220,cityCount_forEachBPActionWithRa!$E$232,cityCount_forEachBPActionWithRa!$E$241)</c15:sqref>
                        </c15:formulaRef>
                      </c:ext>
                    </c:extLst>
                    <c:numCache>
                      <c:formatCode>General</c:formatCode>
                      <c:ptCount val="5"/>
                      <c:pt idx="0">
                        <c:v>274</c:v>
                      </c:pt>
                      <c:pt idx="1">
                        <c:v>280</c:v>
                      </c:pt>
                      <c:pt idx="2">
                        <c:v>179</c:v>
                      </c:pt>
                      <c:pt idx="3">
                        <c:v>429</c:v>
                      </c:pt>
                      <c:pt idx="4">
                        <c:v>203</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76-ABFD-457F-A2F2-8D2794BF48C2}"/>
                  </c:ext>
                </c:extLst>
              </c15:ser>
            </c15:filteredPieSeries>
            <c15:filteredPieSeries>
              <c15:ser>
                <c:idx val="2"/>
                <c:order val="2"/>
                <c:tx>
                  <c:strRef>
                    <c:extLst>
                      <c:ext xmlns:c15="http://schemas.microsoft.com/office/drawing/2012/chart" uri="{02D57815-91ED-43cb-92C2-25804820EDAC}">
                        <c15:formulaRef>
                          <c15:sqref>cityCount_forEachBPActionWithRa!$F$197</c15:sqref>
                        </c15:formulaRef>
                      </c:ext>
                    </c:extLst>
                    <c:strCache>
                      <c:ptCount val="1"/>
                      <c:pt idx="0">
                        <c:v>2014</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cityCount_forEachBPActionWithRa!$C$198:$C$241</c15:sqref>
                        </c15:fullRef>
                        <c15:formulaRef>
                          <c15:sqref>(cityCount_forEachBPActionWithRa!$C$205,cityCount_forEachBPActionWithRa!$C$213,cityCount_forEachBPActionWithRa!$C$220,cityCount_forEachBPActionWithRa!$C$232,cityCount_forEachBPActionWithRa!$C$241)</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6 Comm/Economic Development BPs &gt;&gt;&gt;</c:v>
                      </c:pt>
                    </c:strCache>
                  </c:strRef>
                </c:cat>
                <c:val>
                  <c:numRef>
                    <c:extLst>
                      <c:ext xmlns:c15="http://schemas.microsoft.com/office/drawing/2012/chart" uri="{02D57815-91ED-43cb-92C2-25804820EDAC}">
                        <c15:fullRef>
                          <c15:sqref>cityCount_forEachBPActionWithRa!$F$198:$F$241</c15:sqref>
                        </c15:fullRef>
                        <c15:formulaRef>
                          <c15:sqref>(cityCount_forEachBPActionWithRa!$F$205,cityCount_forEachBPActionWithRa!$F$213,cityCount_forEachBPActionWithRa!$F$220,cityCount_forEachBPActionWithRa!$F$232,cityCount_forEachBPActionWithRa!$F$241)</c15:sqref>
                        </c15:formulaRef>
                      </c:ext>
                    </c:extLst>
                    <c:numCache>
                      <c:formatCode>General</c:formatCode>
                      <c:ptCount val="5"/>
                      <c:pt idx="0">
                        <c:v>345</c:v>
                      </c:pt>
                      <c:pt idx="1">
                        <c:v>327</c:v>
                      </c:pt>
                      <c:pt idx="2">
                        <c:v>232</c:v>
                      </c:pt>
                      <c:pt idx="3">
                        <c:v>531</c:v>
                      </c:pt>
                      <c:pt idx="4">
                        <c:v>251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77-ABFD-457F-A2F2-8D2794BF48C2}"/>
                  </c:ext>
                </c:extLst>
              </c15:ser>
            </c15:filteredPieSeries>
            <c15:filteredPieSeries>
              <c15:ser>
                <c:idx val="3"/>
                <c:order val="3"/>
                <c:tx>
                  <c:strRef>
                    <c:extLst>
                      <c:ext xmlns:c15="http://schemas.microsoft.com/office/drawing/2012/chart" uri="{02D57815-91ED-43cb-92C2-25804820EDAC}">
                        <c15:formulaRef>
                          <c15:sqref>cityCount_forEachBPActionWithRa!$G$197</c15:sqref>
                        </c15:formulaRef>
                      </c:ext>
                    </c:extLst>
                    <c:strCache>
                      <c:ptCount val="1"/>
                      <c:pt idx="0">
                        <c:v>2015</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cityCount_forEachBPActionWithRa!$C$198:$C$241</c15:sqref>
                        </c15:fullRef>
                        <c15:formulaRef>
                          <c15:sqref>(cityCount_forEachBPActionWithRa!$C$205,cityCount_forEachBPActionWithRa!$C$213,cityCount_forEachBPActionWithRa!$C$220,cityCount_forEachBPActionWithRa!$C$232,cityCount_forEachBPActionWithRa!$C$241)</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6 Comm/Economic Development BPs &gt;&gt;&gt;</c:v>
                      </c:pt>
                    </c:strCache>
                  </c:strRef>
                </c:cat>
                <c:val>
                  <c:numRef>
                    <c:extLst>
                      <c:ext xmlns:c15="http://schemas.microsoft.com/office/drawing/2012/chart" uri="{02D57815-91ED-43cb-92C2-25804820EDAC}">
                        <c15:fullRef>
                          <c15:sqref>cityCount_forEachBPActionWithRa!$G$198:$G$241</c15:sqref>
                        </c15:fullRef>
                        <c15:formulaRef>
                          <c15:sqref>(cityCount_forEachBPActionWithRa!$G$205,cityCount_forEachBPActionWithRa!$G$213,cityCount_forEachBPActionWithRa!$G$220,cityCount_forEachBPActionWithRa!$G$232,cityCount_forEachBPActionWithRa!$G$241)</c15:sqref>
                        </c15:formulaRef>
                      </c:ext>
                    </c:extLst>
                    <c:numCache>
                      <c:formatCode>@</c:formatCode>
                      <c:ptCount val="5"/>
                      <c:pt idx="0">
                        <c:v>473</c:v>
                      </c:pt>
                      <c:pt idx="1">
                        <c:v>424</c:v>
                      </c:pt>
                      <c:pt idx="2">
                        <c:v>343</c:v>
                      </c:pt>
                      <c:pt idx="3">
                        <c:v>721</c:v>
                      </c:pt>
                      <c:pt idx="4">
                        <c:v>335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78-ABFD-457F-A2F2-8D2794BF48C2}"/>
                  </c:ext>
                </c:extLst>
              </c15:ser>
            </c15:filteredPieSeries>
            <c15:filteredPieSeries>
              <c15:ser>
                <c:idx val="4"/>
                <c:order val="4"/>
                <c:tx>
                  <c:strRef>
                    <c:extLst>
                      <c:ext xmlns:c15="http://schemas.microsoft.com/office/drawing/2012/chart" uri="{02D57815-91ED-43cb-92C2-25804820EDAC}">
                        <c15:formulaRef>
                          <c15:sqref>cityCount_forEachBPActionWithRa!$H$197</c15:sqref>
                        </c15:formulaRef>
                      </c:ext>
                    </c:extLst>
                    <c:strCache>
                      <c:ptCount val="1"/>
                      <c:pt idx="0">
                        <c:v>2016</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cityCount_forEachBPActionWithRa!$C$198:$C$241</c15:sqref>
                        </c15:fullRef>
                        <c15:formulaRef>
                          <c15:sqref>(cityCount_forEachBPActionWithRa!$C$205,cityCount_forEachBPActionWithRa!$C$213,cityCount_forEachBPActionWithRa!$C$220,cityCount_forEachBPActionWithRa!$C$232,cityCount_forEachBPActionWithRa!$C$241)</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6 Comm/Economic Development BPs &gt;&gt;&gt;</c:v>
                      </c:pt>
                    </c:strCache>
                  </c:strRef>
                </c:cat>
                <c:val>
                  <c:numRef>
                    <c:extLst>
                      <c:ext xmlns:c15="http://schemas.microsoft.com/office/drawing/2012/chart" uri="{02D57815-91ED-43cb-92C2-25804820EDAC}">
                        <c15:fullRef>
                          <c15:sqref>cityCount_forEachBPActionWithRa!$H$198:$H$241</c15:sqref>
                        </c15:fullRef>
                        <c15:formulaRef>
                          <c15:sqref>(cityCount_forEachBPActionWithRa!$H$205,cityCount_forEachBPActionWithRa!$H$213,cityCount_forEachBPActionWithRa!$H$220,cityCount_forEachBPActionWithRa!$H$232,cityCount_forEachBPActionWithRa!$H$241)</c15:sqref>
                        </c15:formulaRef>
                      </c:ext>
                    </c:extLst>
                    <c:numCache>
                      <c:formatCode>General</c:formatCode>
                      <c:ptCount val="5"/>
                      <c:pt idx="0">
                        <c:v>535</c:v>
                      </c:pt>
                      <c:pt idx="1">
                        <c:v>463</c:v>
                      </c:pt>
                      <c:pt idx="2">
                        <c:v>396</c:v>
                      </c:pt>
                      <c:pt idx="3">
                        <c:v>831</c:v>
                      </c:pt>
                      <c:pt idx="4">
                        <c:v>416</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79-ABFD-457F-A2F2-8D2794BF48C2}"/>
                  </c:ext>
                </c:extLst>
              </c15:ser>
            </c15:filteredPieSeries>
            <c15:filteredPieSeries>
              <c15:ser>
                <c:idx val="5"/>
                <c:order val="5"/>
                <c:tx>
                  <c:strRef>
                    <c:extLst>
                      <c:ext xmlns:c15="http://schemas.microsoft.com/office/drawing/2012/chart" uri="{02D57815-91ED-43cb-92C2-25804820EDAC}">
                        <c15:formulaRef>
                          <c15:sqref>cityCount_forEachBPActionWithRa!$I$197</c15:sqref>
                        </c15:formulaRef>
                      </c:ext>
                    </c:extLst>
                    <c:strCache>
                      <c:ptCount val="1"/>
                      <c:pt idx="0">
                        <c:v>2017</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cityCount_forEachBPActionWithRa!$C$198:$C$241</c15:sqref>
                        </c15:fullRef>
                        <c15:formulaRef>
                          <c15:sqref>(cityCount_forEachBPActionWithRa!$C$205,cityCount_forEachBPActionWithRa!$C$213,cityCount_forEachBPActionWithRa!$C$220,cityCount_forEachBPActionWithRa!$C$232,cityCount_forEachBPActionWithRa!$C$241)</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6 Comm/Economic Development BPs &gt;&gt;&gt;</c:v>
                      </c:pt>
                    </c:strCache>
                  </c:strRef>
                </c:cat>
                <c:val>
                  <c:numRef>
                    <c:extLst>
                      <c:ext xmlns:c15="http://schemas.microsoft.com/office/drawing/2012/chart" uri="{02D57815-91ED-43cb-92C2-25804820EDAC}">
                        <c15:fullRef>
                          <c15:sqref>cityCount_forEachBPActionWithRa!$I$198:$I$241</c15:sqref>
                        </c15:fullRef>
                        <c15:formulaRef>
                          <c15:sqref>(cityCount_forEachBPActionWithRa!$I$205,cityCount_forEachBPActionWithRa!$I$213,cityCount_forEachBPActionWithRa!$I$220,cityCount_forEachBPActionWithRa!$I$232,cityCount_forEachBPActionWithRa!$I$241)</c15:sqref>
                        </c15:formulaRef>
                      </c:ext>
                    </c:extLst>
                    <c:numCache>
                      <c:formatCode>General</c:formatCode>
                      <c:ptCount val="5"/>
                      <c:pt idx="0">
                        <c:v>635</c:v>
                      </c:pt>
                      <c:pt idx="1">
                        <c:v>588</c:v>
                      </c:pt>
                      <c:pt idx="2">
                        <c:v>469</c:v>
                      </c:pt>
                      <c:pt idx="3">
                        <c:v>1032</c:v>
                      </c:pt>
                      <c:pt idx="4">
                        <c:v>535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7A-ABFD-457F-A2F2-8D2794BF48C2}"/>
                  </c:ext>
                </c:extLst>
              </c15:ser>
            </c15:filteredPieSeries>
            <c15:filteredPieSeries>
              <c15:ser>
                <c:idx val="6"/>
                <c:order val="6"/>
                <c:tx>
                  <c:strRef>
                    <c:extLst>
                      <c:ext xmlns:c15="http://schemas.microsoft.com/office/drawing/2012/chart" uri="{02D57815-91ED-43cb-92C2-25804820EDAC}">
                        <c15:formulaRef>
                          <c15:sqref>cityCount_forEachBPActionWithRa!$J$197</c15:sqref>
                        </c15:formulaRef>
                      </c:ext>
                    </c:extLst>
                    <c:strCache>
                      <c:ptCount val="1"/>
                      <c:pt idx="0">
                        <c:v>2018</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cityCount_forEachBPActionWithRa!$C$198:$C$241</c15:sqref>
                        </c15:fullRef>
                        <c15:formulaRef>
                          <c15:sqref>(cityCount_forEachBPActionWithRa!$C$205,cityCount_forEachBPActionWithRa!$C$213,cityCount_forEachBPActionWithRa!$C$220,cityCount_forEachBPActionWithRa!$C$232,cityCount_forEachBPActionWithRa!$C$241)</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6 Comm/Economic Development BPs &gt;&gt;&gt;</c:v>
                      </c:pt>
                    </c:strCache>
                  </c:strRef>
                </c:cat>
                <c:val>
                  <c:numRef>
                    <c:extLst>
                      <c:ext xmlns:c15="http://schemas.microsoft.com/office/drawing/2012/chart" uri="{02D57815-91ED-43cb-92C2-25804820EDAC}">
                        <c15:fullRef>
                          <c15:sqref>cityCount_forEachBPActionWithRa!$J$198:$J$241</c15:sqref>
                        </c15:fullRef>
                        <c15:formulaRef>
                          <c15:sqref>(cityCount_forEachBPActionWithRa!$J$205,cityCount_forEachBPActionWithRa!$J$213,cityCount_forEachBPActionWithRa!$J$220,cityCount_forEachBPActionWithRa!$J$232,cityCount_forEachBPActionWithRa!$J$241)</c15:sqref>
                        </c15:formulaRef>
                      </c:ext>
                    </c:extLst>
                    <c:numCache>
                      <c:formatCode>General</c:formatCode>
                      <c:ptCount val="5"/>
                      <c:pt idx="0">
                        <c:v>703</c:v>
                      </c:pt>
                      <c:pt idx="1">
                        <c:v>651</c:v>
                      </c:pt>
                      <c:pt idx="2">
                        <c:v>531</c:v>
                      </c:pt>
                      <c:pt idx="3">
                        <c:v>1197</c:v>
                      </c:pt>
                      <c:pt idx="4">
                        <c:v>610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7B-ABFD-457F-A2F2-8D2794BF48C2}"/>
                  </c:ext>
                </c:extLst>
              </c15:ser>
            </c15:filteredPieSeries>
            <c15:filteredPieSeries>
              <c15:ser>
                <c:idx val="7"/>
                <c:order val="7"/>
                <c:tx>
                  <c:strRef>
                    <c:extLst>
                      <c:ext xmlns:c15="http://schemas.microsoft.com/office/drawing/2012/chart" uri="{02D57815-91ED-43cb-92C2-25804820EDAC}">
                        <c15:formulaRef>
                          <c15:sqref>cityCount_forEachBPActionWithRa!$K$197</c15:sqref>
                        </c15:formulaRef>
                      </c:ext>
                    </c:extLst>
                    <c:strCache>
                      <c:ptCount val="1"/>
                      <c:pt idx="0">
                        <c:v>2019</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cityCount_forEachBPActionWithRa!$C$198:$C$241</c15:sqref>
                        </c15:fullRef>
                        <c15:formulaRef>
                          <c15:sqref>(cityCount_forEachBPActionWithRa!$C$205,cityCount_forEachBPActionWithRa!$C$213,cityCount_forEachBPActionWithRa!$C$220,cityCount_forEachBPActionWithRa!$C$232,cityCount_forEachBPActionWithRa!$C$241)</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6 Comm/Economic Development BPs &gt;&gt;&gt;</c:v>
                      </c:pt>
                    </c:strCache>
                  </c:strRef>
                </c:cat>
                <c:val>
                  <c:numRef>
                    <c:extLst>
                      <c:ext xmlns:c15="http://schemas.microsoft.com/office/drawing/2012/chart" uri="{02D57815-91ED-43cb-92C2-25804820EDAC}">
                        <c15:fullRef>
                          <c15:sqref>cityCount_forEachBPActionWithRa!$K$198:$K$241</c15:sqref>
                        </c15:fullRef>
                        <c15:formulaRef>
                          <c15:sqref>(cityCount_forEachBPActionWithRa!$K$205,cityCount_forEachBPActionWithRa!$K$213,cityCount_forEachBPActionWithRa!$K$220,cityCount_forEachBPActionWithRa!$K$232,cityCount_forEachBPActionWithRa!$K$241)</c15:sqref>
                        </c15:formulaRef>
                      </c:ext>
                    </c:extLst>
                    <c:numCache>
                      <c:formatCode>General</c:formatCode>
                      <c:ptCount val="5"/>
                      <c:pt idx="0">
                        <c:v>741</c:v>
                      </c:pt>
                      <c:pt idx="1">
                        <c:v>690</c:v>
                      </c:pt>
                      <c:pt idx="2">
                        <c:v>546</c:v>
                      </c:pt>
                      <c:pt idx="3">
                        <c:v>1290</c:v>
                      </c:pt>
                      <c:pt idx="4">
                        <c:v>666</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7C-ABFD-457F-A2F2-8D2794BF48C2}"/>
                  </c:ext>
                </c:extLst>
              </c15:ser>
            </c15:filteredPieSeries>
            <c15:filteredPieSeries>
              <c15:ser>
                <c:idx val="8"/>
                <c:order val="8"/>
                <c:tx>
                  <c:strRef>
                    <c:extLst>
                      <c:ext xmlns:c15="http://schemas.microsoft.com/office/drawing/2012/chart" uri="{02D57815-91ED-43cb-92C2-25804820EDAC}">
                        <c15:formulaRef>
                          <c15:sqref>cityCount_forEachBPActionWithRa!$L$197</c15:sqref>
                        </c15:formulaRef>
                      </c:ext>
                    </c:extLst>
                    <c:strCache>
                      <c:ptCount val="1"/>
                      <c:pt idx="0">
                        <c:v>2020</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cityCount_forEachBPActionWithRa!$C$198:$C$241</c15:sqref>
                        </c15:fullRef>
                        <c15:formulaRef>
                          <c15:sqref>(cityCount_forEachBPActionWithRa!$C$205,cityCount_forEachBPActionWithRa!$C$213,cityCount_forEachBPActionWithRa!$C$220,cityCount_forEachBPActionWithRa!$C$232,cityCount_forEachBPActionWithRa!$C$241)</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6 Comm/Economic Development BPs &gt;&gt;&gt;</c:v>
                      </c:pt>
                    </c:strCache>
                  </c:strRef>
                </c:cat>
                <c:val>
                  <c:numRef>
                    <c:extLst>
                      <c:ext xmlns:c15="http://schemas.microsoft.com/office/drawing/2012/chart" uri="{02D57815-91ED-43cb-92C2-25804820EDAC}">
                        <c15:fullRef>
                          <c15:sqref>cityCount_forEachBPActionWithRa!$L$198:$L$241</c15:sqref>
                        </c15:fullRef>
                        <c15:formulaRef>
                          <c15:sqref>(cityCount_forEachBPActionWithRa!$L$205,cityCount_forEachBPActionWithRa!$L$213,cityCount_forEachBPActionWithRa!$L$220,cityCount_forEachBPActionWithRa!$L$232,cityCount_forEachBPActionWithRa!$L$241)</c15:sqref>
                        </c15:formulaRef>
                      </c:ext>
                    </c:extLst>
                    <c:numCache>
                      <c:formatCode>General</c:formatCode>
                      <c:ptCount val="5"/>
                      <c:pt idx="0">
                        <c:v>861</c:v>
                      </c:pt>
                      <c:pt idx="1">
                        <c:v>789</c:v>
                      </c:pt>
                      <c:pt idx="2">
                        <c:v>603</c:v>
                      </c:pt>
                      <c:pt idx="3">
                        <c:v>1478</c:v>
                      </c:pt>
                      <c:pt idx="4">
                        <c:v>785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7D-ABFD-457F-A2F2-8D2794BF48C2}"/>
                  </c:ext>
                </c:extLst>
              </c15:ser>
            </c15:filteredPieSeries>
            <c15:filteredPieSeries>
              <c15:ser>
                <c:idx val="9"/>
                <c:order val="9"/>
                <c:tx>
                  <c:strRef>
                    <c:extLst>
                      <c:ext xmlns:c15="http://schemas.microsoft.com/office/drawing/2012/chart" uri="{02D57815-91ED-43cb-92C2-25804820EDAC}">
                        <c15:formulaRef>
                          <c15:sqref>cityCount_forEachBPActionWithRa!$M$197</c15:sqref>
                        </c15:formulaRef>
                      </c:ext>
                    </c:extLst>
                    <c:strCache>
                      <c:ptCount val="1"/>
                      <c:pt idx="0">
                        <c:v>2021</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cityCount_forEachBPActionWithRa!$C$198:$C$241</c15:sqref>
                        </c15:fullRef>
                        <c15:formulaRef>
                          <c15:sqref>(cityCount_forEachBPActionWithRa!$C$205,cityCount_forEachBPActionWithRa!$C$213,cityCount_forEachBPActionWithRa!$C$220,cityCount_forEachBPActionWithRa!$C$232,cityCount_forEachBPActionWithRa!$C$241)</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6 Comm/Economic Development BPs &gt;&gt;&gt;</c:v>
                      </c:pt>
                    </c:strCache>
                  </c:strRef>
                </c:cat>
                <c:val>
                  <c:numRef>
                    <c:extLst>
                      <c:ext xmlns:c15="http://schemas.microsoft.com/office/drawing/2012/chart" uri="{02D57815-91ED-43cb-92C2-25804820EDAC}">
                        <c15:fullRef>
                          <c15:sqref>cityCount_forEachBPActionWithRa!$M$198:$M$241</c15:sqref>
                        </c15:fullRef>
                        <c15:formulaRef>
                          <c15:sqref>(cityCount_forEachBPActionWithRa!$M$205,cityCount_forEachBPActionWithRa!$M$213,cityCount_forEachBPActionWithRa!$M$220,cityCount_forEachBPActionWithRa!$M$232,cityCount_forEachBPActionWithRa!$M$241)</c15:sqref>
                        </c15:formulaRef>
                      </c:ext>
                    </c:extLst>
                    <c:numCache>
                      <c:formatCode>General</c:formatCode>
                      <c:ptCount val="5"/>
                      <c:pt idx="0">
                        <c:v>899</c:v>
                      </c:pt>
                      <c:pt idx="1">
                        <c:v>814</c:v>
                      </c:pt>
                      <c:pt idx="2">
                        <c:v>625</c:v>
                      </c:pt>
                      <c:pt idx="3">
                        <c:v>1563</c:v>
                      </c:pt>
                      <c:pt idx="4">
                        <c:v>833</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7E-ABFD-457F-A2F2-8D2794BF48C2}"/>
                  </c:ext>
                </c:extLst>
              </c15:ser>
            </c15:filteredPieSeries>
            <c15:filteredPieSeries>
              <c15:ser>
                <c:idx val="10"/>
                <c:order val="10"/>
                <c:tx>
                  <c:strRef>
                    <c:extLst>
                      <c:ext xmlns:c15="http://schemas.microsoft.com/office/drawing/2012/chart" uri="{02D57815-91ED-43cb-92C2-25804820EDAC}">
                        <c15:formulaRef>
                          <c15:sqref>cityCount_forEachBPActionWithRa!$N$197</c15:sqref>
                        </c15:formulaRef>
                      </c:ext>
                    </c:extLst>
                    <c:strCache>
                      <c:ptCount val="1"/>
                      <c:pt idx="0">
                        <c:v>2022</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cityCount_forEachBPActionWithRa!$C$198:$C$241</c15:sqref>
                        </c15:fullRef>
                        <c15:formulaRef>
                          <c15:sqref>(cityCount_forEachBPActionWithRa!$C$205,cityCount_forEachBPActionWithRa!$C$213,cityCount_forEachBPActionWithRa!$C$220,cityCount_forEachBPActionWithRa!$C$232,cityCount_forEachBPActionWithRa!$C$241)</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6 Comm/Economic Development BPs &gt;&gt;&gt;</c:v>
                      </c:pt>
                    </c:strCache>
                  </c:strRef>
                </c:cat>
                <c:val>
                  <c:numRef>
                    <c:extLst>
                      <c:ext xmlns:c15="http://schemas.microsoft.com/office/drawing/2012/chart" uri="{02D57815-91ED-43cb-92C2-25804820EDAC}">
                        <c15:fullRef>
                          <c15:sqref>cityCount_forEachBPActionWithRa!$N$198:$N$241</c15:sqref>
                        </c15:fullRef>
                        <c15:formulaRef>
                          <c15:sqref>(cityCount_forEachBPActionWithRa!$N$205,cityCount_forEachBPActionWithRa!$N$213,cityCount_forEachBPActionWithRa!$N$220,cityCount_forEachBPActionWithRa!$N$232,cityCount_forEachBPActionWithRa!$N$241)</c15:sqref>
                        </c15:formulaRef>
                      </c:ext>
                    </c:extLst>
                    <c:numCache>
                      <c:formatCode>General</c:formatCode>
                      <c:ptCount val="5"/>
                      <c:pt idx="0">
                        <c:v>938</c:v>
                      </c:pt>
                      <c:pt idx="1">
                        <c:v>841</c:v>
                      </c:pt>
                      <c:pt idx="2">
                        <c:v>657</c:v>
                      </c:pt>
                      <c:pt idx="3">
                        <c:v>1623</c:v>
                      </c:pt>
                      <c:pt idx="4">
                        <c:v>872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7F-ABFD-457F-A2F2-8D2794BF48C2}"/>
                  </c:ext>
                </c:extLst>
              </c15:ser>
            </c15:filteredPieSeries>
            <c15:filteredPieSeries>
              <c15:ser>
                <c:idx val="11"/>
                <c:order val="11"/>
                <c:tx>
                  <c:strRef>
                    <c:extLst>
                      <c:ext xmlns:c15="http://schemas.microsoft.com/office/drawing/2012/chart" uri="{02D57815-91ED-43cb-92C2-25804820EDAC}">
                        <c15:formulaRef>
                          <c15:sqref>cityCount_forEachBPActionWithRa!$O$197</c15:sqref>
                        </c15:formulaRef>
                      </c:ext>
                    </c:extLst>
                    <c:strCache>
                      <c:ptCount val="1"/>
                      <c:pt idx="0">
                        <c:v>2023</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cityCount_forEachBPActionWithRa!$C$198:$C$241</c15:sqref>
                        </c15:fullRef>
                        <c15:formulaRef>
                          <c15:sqref>(cityCount_forEachBPActionWithRa!$C$205,cityCount_forEachBPActionWithRa!$C$213,cityCount_forEachBPActionWithRa!$C$220,cityCount_forEachBPActionWithRa!$C$232,cityCount_forEachBPActionWithRa!$C$241)</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6 Comm/Economic Development BPs &gt;&gt;&gt;</c:v>
                      </c:pt>
                    </c:strCache>
                  </c:strRef>
                </c:cat>
                <c:val>
                  <c:numRef>
                    <c:extLst>
                      <c:ext xmlns:c15="http://schemas.microsoft.com/office/drawing/2012/chart" uri="{02D57815-91ED-43cb-92C2-25804820EDAC}">
                        <c15:fullRef>
                          <c15:sqref>cityCount_forEachBPActionWithRa!$O$198:$O$241</c15:sqref>
                        </c15:fullRef>
                        <c15:formulaRef>
                          <c15:sqref>(cityCount_forEachBPActionWithRa!$O$205,cityCount_forEachBPActionWithRa!$O$213,cityCount_forEachBPActionWithRa!$O$220,cityCount_forEachBPActionWithRa!$O$232,cityCount_forEachBPActionWithRa!$O$241)</c15:sqref>
                        </c15:formulaRef>
                      </c:ext>
                    </c:extLst>
                    <c:numCache>
                      <c:formatCode>General</c:formatCode>
                      <c:ptCount val="5"/>
                      <c:pt idx="0">
                        <c:v>973</c:v>
                      </c:pt>
                      <c:pt idx="1">
                        <c:v>876</c:v>
                      </c:pt>
                      <c:pt idx="2">
                        <c:v>682</c:v>
                      </c:pt>
                      <c:pt idx="3">
                        <c:v>1693</c:v>
                      </c:pt>
                      <c:pt idx="4">
                        <c:v>914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80-ABFD-457F-A2F2-8D2794BF48C2}"/>
                  </c:ext>
                </c:extLst>
              </c15:ser>
            </c15:filteredPieSeries>
            <c15:filteredPieSeries>
              <c15:ser>
                <c:idx val="12"/>
                <c:order val="12"/>
                <c:tx>
                  <c:strRef>
                    <c:extLst>
                      <c:ext xmlns:c15="http://schemas.microsoft.com/office/drawing/2012/chart" uri="{02D57815-91ED-43cb-92C2-25804820EDAC}">
                        <c15:formulaRef>
                          <c15:sqref>cityCount_forEachBPActionWithRa!$P$197</c15:sqref>
                        </c15:formulaRef>
                      </c:ext>
                    </c:extLst>
                    <c:strCache>
                      <c:ptCount val="1"/>
                      <c:pt idx="0">
                        <c:v>2024</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cityCount_forEachBPActionWithRa!$C$198:$C$241</c15:sqref>
                        </c15:fullRef>
                        <c15:formulaRef>
                          <c15:sqref>(cityCount_forEachBPActionWithRa!$C$205,cityCount_forEachBPActionWithRa!$C$213,cityCount_forEachBPActionWithRa!$C$220,cityCount_forEachBPActionWithRa!$C$232,cityCount_forEachBPActionWithRa!$C$241)</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6 Comm/Economic Development BPs &gt;&gt;&gt;</c:v>
                      </c:pt>
                    </c:strCache>
                  </c:strRef>
                </c:cat>
                <c:val>
                  <c:numRef>
                    <c:extLst>
                      <c:ext xmlns:c15="http://schemas.microsoft.com/office/drawing/2012/chart" uri="{02D57815-91ED-43cb-92C2-25804820EDAC}">
                        <c15:fullRef>
                          <c15:sqref>cityCount_forEachBPActionWithRa!$P$198:$P$241</c15:sqref>
                        </c15:fullRef>
                        <c15:formulaRef>
                          <c15:sqref>(cityCount_forEachBPActionWithRa!$P$205,cityCount_forEachBPActionWithRa!$P$213,cityCount_forEachBPActionWithRa!$P$220,cityCount_forEachBPActionWithRa!$P$232,cityCount_forEachBPActionWithRa!$P$241)</c15:sqref>
                        </c15:formulaRef>
                      </c:ext>
                    </c:extLst>
                    <c:numCache>
                      <c:formatCode>General</c:formatCode>
                      <c:ptCount val="5"/>
                      <c:pt idx="0">
                        <c:v>1018</c:v>
                      </c:pt>
                      <c:pt idx="1">
                        <c:v>910</c:v>
                      </c:pt>
                      <c:pt idx="2">
                        <c:v>713</c:v>
                      </c:pt>
                      <c:pt idx="3">
                        <c:v>1757</c:v>
                      </c:pt>
                      <c:pt idx="4">
                        <c:v>965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81-ABFD-457F-A2F2-8D2794BF48C2}"/>
                  </c:ext>
                </c:extLst>
              </c15:ser>
            </c15:filteredPieSeries>
          </c:ext>
        </c:extLst>
      </c:pieChart>
      <c:spPr>
        <a:noFill/>
        <a:ln>
          <a:noFill/>
        </a:ln>
        <a:effectLst/>
      </c:spPr>
    </c:plotArea>
    <c:legend>
      <c:legendPos val="r"/>
      <c:layout>
        <c:manualLayout>
          <c:xMode val="edge"/>
          <c:yMode val="edge"/>
          <c:x val="0.55348762093885429"/>
          <c:y val="0.2525193592305473"/>
          <c:w val="0.43271004757565851"/>
          <c:h val="0.7161209463192470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Actions Reported by Best Practice by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cityCount_forEachBPActionWithRa!$F$197</c:f>
              <c:strCache>
                <c:ptCount val="1"/>
                <c:pt idx="0">
                  <c:v>2014</c:v>
                </c:pt>
              </c:strCache>
              <c:extLst xmlns:c15="http://schemas.microsoft.com/office/drawing/2012/chart"/>
            </c:strRef>
          </c:tx>
          <c:spPr>
            <a:solidFill>
              <a:schemeClr val="accent4"/>
            </a:solidFill>
            <a:ln>
              <a:noFill/>
            </a:ln>
            <a:effectLst/>
          </c:spPr>
          <c:invertIfNegative val="0"/>
          <c:cat>
            <c:strRef>
              <c:f>(cityCount_forEachBPActionWithRa!$C$200:$C$204,cityCount_forEachBPActionWithRa!$C$208:$C$212,cityCount_forEachBPActionWithRa!$C$216:$C$219,cityCount_forEachBPActionWithRa!$C$223:$C$231,cityCount_forEachBPActionWithRa!$C$235:$C$240)</c:f>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Coordination/ Engagement</c:v>
                </c:pt>
                <c:pt idx="24">
                  <c:v> 25: Green Businesses</c:v>
                </c:pt>
                <c:pt idx="25">
                  <c:v>26: Renewable Energy</c:v>
                </c:pt>
                <c:pt idx="26">
                  <c:v>27: Local Food</c:v>
                </c:pt>
                <c:pt idx="27">
                  <c:v>28: Business Synergies</c:v>
                </c:pt>
                <c:pt idx="28">
                  <c:v>29: Climate Adaptation</c:v>
                </c:pt>
              </c:strCache>
              <c:extLst xmlns:c15="http://schemas.microsoft.com/office/drawing/2012/chart"/>
            </c:strRef>
          </c:cat>
          <c:val>
            <c:numRef>
              <c:f>(cityCount_forEachBPActionWithRa!$F$200:$F$204,cityCount_forEachBPActionWithRa!$F$208:$F$212,cityCount_forEachBPActionWithRa!$F$216:$F$219,cityCount_forEachBPActionWithRa!$F$223:$F$231,cityCount_forEachBPActionWithRa!$F$235:$F$240)</c:f>
              <c:numCache>
                <c:formatCode>General</c:formatCode>
                <c:ptCount val="29"/>
                <c:pt idx="0">
                  <c:v>131</c:v>
                </c:pt>
                <c:pt idx="1">
                  <c:v>73</c:v>
                </c:pt>
                <c:pt idx="2">
                  <c:v>11</c:v>
                </c:pt>
                <c:pt idx="3">
                  <c:v>91</c:v>
                </c:pt>
                <c:pt idx="4">
                  <c:v>39</c:v>
                </c:pt>
                <c:pt idx="5">
                  <c:v>118</c:v>
                </c:pt>
                <c:pt idx="6">
                  <c:v>53</c:v>
                </c:pt>
                <c:pt idx="7">
                  <c:v>87</c:v>
                </c:pt>
                <c:pt idx="8">
                  <c:v>34</c:v>
                </c:pt>
                <c:pt idx="9">
                  <c:v>35</c:v>
                </c:pt>
                <c:pt idx="10">
                  <c:v>71</c:v>
                </c:pt>
                <c:pt idx="11">
                  <c:v>88</c:v>
                </c:pt>
                <c:pt idx="12">
                  <c:v>56</c:v>
                </c:pt>
                <c:pt idx="13">
                  <c:v>17</c:v>
                </c:pt>
                <c:pt idx="14">
                  <c:v>62</c:v>
                </c:pt>
                <c:pt idx="15">
                  <c:v>94</c:v>
                </c:pt>
                <c:pt idx="16">
                  <c:v>72</c:v>
                </c:pt>
                <c:pt idx="17">
                  <c:v>114</c:v>
                </c:pt>
                <c:pt idx="18">
                  <c:v>44</c:v>
                </c:pt>
                <c:pt idx="19">
                  <c:v>36</c:v>
                </c:pt>
                <c:pt idx="20">
                  <c:v>27</c:v>
                </c:pt>
                <c:pt idx="21">
                  <c:v>53</c:v>
                </c:pt>
                <c:pt idx="22">
                  <c:v>29</c:v>
                </c:pt>
                <c:pt idx="23">
                  <c:v>82</c:v>
                </c:pt>
                <c:pt idx="24">
                  <c:v>64</c:v>
                </c:pt>
                <c:pt idx="25">
                  <c:v>44</c:v>
                </c:pt>
                <c:pt idx="26">
                  <c:v>56</c:v>
                </c:pt>
                <c:pt idx="27">
                  <c:v>5</c:v>
                </c:pt>
              </c:numCache>
              <c:extLst xmlns:c15="http://schemas.microsoft.com/office/drawing/2012/chart"/>
            </c:numRef>
          </c:val>
          <c:extLst xmlns:c15="http://schemas.microsoft.com/office/drawing/2012/chart">
            <c:ext xmlns:c16="http://schemas.microsoft.com/office/drawing/2014/chart" uri="{C3380CC4-5D6E-409C-BE32-E72D297353CC}">
              <c16:uniqueId val="{00000001-167E-471A-8A59-ECFD9C5417D8}"/>
            </c:ext>
          </c:extLst>
        </c:ser>
        <c:ser>
          <c:idx val="7"/>
          <c:order val="7"/>
          <c:tx>
            <c:strRef>
              <c:f>cityCount_forEachBPActionWithRa!$L$197</c:f>
              <c:strCache>
                <c:ptCount val="1"/>
                <c:pt idx="0">
                  <c:v>2020</c:v>
                </c:pt>
              </c:strCache>
              <c:extLst xmlns:c15="http://schemas.microsoft.com/office/drawing/2012/chart"/>
            </c:strRef>
          </c:tx>
          <c:spPr>
            <a:solidFill>
              <a:schemeClr val="accent4">
                <a:lumMod val="80000"/>
                <a:lumOff val="20000"/>
              </a:schemeClr>
            </a:solidFill>
            <a:ln>
              <a:noFill/>
            </a:ln>
            <a:effectLst/>
          </c:spPr>
          <c:invertIfNegative val="0"/>
          <c:cat>
            <c:strRef>
              <c:f>(cityCount_forEachBPActionWithRa!$C$200:$C$204,cityCount_forEachBPActionWithRa!$C$208:$C$212,cityCount_forEachBPActionWithRa!$C$216:$C$219,cityCount_forEachBPActionWithRa!$C$223:$C$231,cityCount_forEachBPActionWithRa!$C$235:$C$240)</c:f>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Coordination/ Engagement</c:v>
                </c:pt>
                <c:pt idx="24">
                  <c:v> 25: Green Businesses</c:v>
                </c:pt>
                <c:pt idx="25">
                  <c:v>26: Renewable Energy</c:v>
                </c:pt>
                <c:pt idx="26">
                  <c:v>27: Local Food</c:v>
                </c:pt>
                <c:pt idx="27">
                  <c:v>28: Business Synergies</c:v>
                </c:pt>
                <c:pt idx="28">
                  <c:v>29: Climate Adaptation</c:v>
                </c:pt>
              </c:strCache>
              <c:extLst xmlns:c15="http://schemas.microsoft.com/office/drawing/2012/chart"/>
            </c:strRef>
          </c:cat>
          <c:val>
            <c:numRef>
              <c:f>(cityCount_forEachBPActionWithRa!$L$200:$L$204,cityCount_forEachBPActionWithRa!$L$208:$L$212,cityCount_forEachBPActionWithRa!$L$216:$L$219,cityCount_forEachBPActionWithRa!$L$223:$L$231,cityCount_forEachBPActionWithRa!$L$235:$L$240)</c:f>
              <c:numCache>
                <c:formatCode>General</c:formatCode>
                <c:ptCount val="29"/>
                <c:pt idx="0">
                  <c:v>332</c:v>
                </c:pt>
                <c:pt idx="1">
                  <c:v>158</c:v>
                </c:pt>
                <c:pt idx="2">
                  <c:v>35</c:v>
                </c:pt>
                <c:pt idx="3">
                  <c:v>244</c:v>
                </c:pt>
                <c:pt idx="4">
                  <c:v>92</c:v>
                </c:pt>
                <c:pt idx="5">
                  <c:v>305</c:v>
                </c:pt>
                <c:pt idx="6">
                  <c:v>124</c:v>
                </c:pt>
                <c:pt idx="7">
                  <c:v>203</c:v>
                </c:pt>
                <c:pt idx="8">
                  <c:v>77</c:v>
                </c:pt>
                <c:pt idx="9">
                  <c:v>80</c:v>
                </c:pt>
                <c:pt idx="10">
                  <c:v>211</c:v>
                </c:pt>
                <c:pt idx="11">
                  <c:v>243</c:v>
                </c:pt>
                <c:pt idx="12">
                  <c:v>112</c:v>
                </c:pt>
                <c:pt idx="13">
                  <c:v>37</c:v>
                </c:pt>
                <c:pt idx="14">
                  <c:v>194</c:v>
                </c:pt>
                <c:pt idx="15">
                  <c:v>246</c:v>
                </c:pt>
                <c:pt idx="16">
                  <c:v>153</c:v>
                </c:pt>
                <c:pt idx="17">
                  <c:v>314</c:v>
                </c:pt>
                <c:pt idx="18">
                  <c:v>135</c:v>
                </c:pt>
                <c:pt idx="19">
                  <c:v>126</c:v>
                </c:pt>
                <c:pt idx="20">
                  <c:v>71</c:v>
                </c:pt>
                <c:pt idx="21">
                  <c:v>161</c:v>
                </c:pt>
                <c:pt idx="22">
                  <c:v>78</c:v>
                </c:pt>
                <c:pt idx="23">
                  <c:v>214</c:v>
                </c:pt>
                <c:pt idx="24">
                  <c:v>168</c:v>
                </c:pt>
                <c:pt idx="25">
                  <c:v>141</c:v>
                </c:pt>
                <c:pt idx="26">
                  <c:v>160</c:v>
                </c:pt>
                <c:pt idx="27">
                  <c:v>13</c:v>
                </c:pt>
                <c:pt idx="28">
                  <c:v>89</c:v>
                </c:pt>
              </c:numCache>
              <c:extLst xmlns:c15="http://schemas.microsoft.com/office/drawing/2012/chart"/>
            </c:numRef>
          </c:val>
          <c:extLst xmlns:c15="http://schemas.microsoft.com/office/drawing/2012/chart">
            <c:ext xmlns:c16="http://schemas.microsoft.com/office/drawing/2014/chart" uri="{C3380CC4-5D6E-409C-BE32-E72D297353CC}">
              <c16:uniqueId val="{00000007-167E-471A-8A59-ECFD9C5417D8}"/>
            </c:ext>
          </c:extLst>
        </c:ser>
        <c:ser>
          <c:idx val="11"/>
          <c:order val="11"/>
          <c:tx>
            <c:v>2025</c:v>
          </c:tx>
          <c:spPr>
            <a:solidFill>
              <a:schemeClr val="accent6">
                <a:lumMod val="80000"/>
              </a:schemeClr>
            </a:solidFill>
            <a:ln>
              <a:noFill/>
            </a:ln>
            <a:effectLst/>
          </c:spPr>
          <c:invertIfNegative val="0"/>
          <c:val>
            <c:numRef>
              <c:f>(cityCount_forEachBPActionWithRa!$Q$200:$Q$204,cityCount_forEachBPActionWithRa!$Q$208:$Q$212,cityCount_forEachBPActionWithRa!$Q$216:$Q$219,cityCount_forEachBPActionWithRa!$Q$223:$Q$231,cityCount_forEachBPActionWithRa!$Q$235:$Q$240)</c:f>
              <c:numCache>
                <c:formatCode>General</c:formatCode>
                <c:ptCount val="29"/>
                <c:pt idx="0">
                  <c:v>395</c:v>
                </c:pt>
                <c:pt idx="1">
                  <c:v>203</c:v>
                </c:pt>
                <c:pt idx="2">
                  <c:v>40</c:v>
                </c:pt>
                <c:pt idx="3">
                  <c:v>310</c:v>
                </c:pt>
                <c:pt idx="4">
                  <c:v>110</c:v>
                </c:pt>
                <c:pt idx="5">
                  <c:v>369</c:v>
                </c:pt>
                <c:pt idx="6">
                  <c:v>142</c:v>
                </c:pt>
                <c:pt idx="7">
                  <c:v>243</c:v>
                </c:pt>
                <c:pt idx="8">
                  <c:v>88</c:v>
                </c:pt>
                <c:pt idx="9">
                  <c:v>105</c:v>
                </c:pt>
                <c:pt idx="10">
                  <c:v>264</c:v>
                </c:pt>
                <c:pt idx="11">
                  <c:v>284</c:v>
                </c:pt>
                <c:pt idx="12">
                  <c:v>145</c:v>
                </c:pt>
                <c:pt idx="13">
                  <c:v>43</c:v>
                </c:pt>
                <c:pt idx="14">
                  <c:v>255</c:v>
                </c:pt>
                <c:pt idx="15">
                  <c:v>313</c:v>
                </c:pt>
                <c:pt idx="16">
                  <c:v>197</c:v>
                </c:pt>
                <c:pt idx="17">
                  <c:v>363</c:v>
                </c:pt>
                <c:pt idx="18">
                  <c:v>177</c:v>
                </c:pt>
                <c:pt idx="19">
                  <c:v>146</c:v>
                </c:pt>
                <c:pt idx="20">
                  <c:v>87</c:v>
                </c:pt>
                <c:pt idx="21">
                  <c:v>204</c:v>
                </c:pt>
                <c:pt idx="22">
                  <c:v>101</c:v>
                </c:pt>
                <c:pt idx="23">
                  <c:v>282</c:v>
                </c:pt>
                <c:pt idx="24">
                  <c:v>222</c:v>
                </c:pt>
                <c:pt idx="25">
                  <c:v>188</c:v>
                </c:pt>
                <c:pt idx="26">
                  <c:v>190</c:v>
                </c:pt>
                <c:pt idx="27">
                  <c:v>15</c:v>
                </c:pt>
                <c:pt idx="28">
                  <c:v>130</c:v>
                </c:pt>
              </c:numCache>
            </c:numRef>
          </c:val>
          <c:extLst>
            <c:ext xmlns:c16="http://schemas.microsoft.com/office/drawing/2014/chart" uri="{C3380CC4-5D6E-409C-BE32-E72D297353CC}">
              <c16:uniqueId val="{00000001-63B0-4771-8B85-5547436C6FA4}"/>
            </c:ext>
          </c:extLst>
        </c:ser>
        <c:dLbls>
          <c:showLegendKey val="0"/>
          <c:showVal val="0"/>
          <c:showCatName val="0"/>
          <c:showSerName val="0"/>
          <c:showPercent val="0"/>
          <c:showBubbleSize val="0"/>
        </c:dLbls>
        <c:gapWidth val="219"/>
        <c:axId val="685426312"/>
        <c:axId val="685431560"/>
        <c:extLst>
          <c:ext xmlns:c15="http://schemas.microsoft.com/office/drawing/2012/chart" uri="{02D57815-91ED-43cb-92C2-25804820EDAC}">
            <c15:filteredBarSeries>
              <c15:ser>
                <c:idx val="0"/>
                <c:order val="0"/>
                <c:tx>
                  <c:strRef>
                    <c:extLst>
                      <c:ext uri="{02D57815-91ED-43cb-92C2-25804820EDAC}">
                        <c15:formulaRef>
                          <c15:sqref>cityCount_forEachBPActionWithRa!$E$197</c15:sqref>
                        </c15:formulaRef>
                      </c:ext>
                    </c:extLst>
                    <c:strCache>
                      <c:ptCount val="1"/>
                      <c:pt idx="0">
                        <c:v>2013</c:v>
                      </c:pt>
                    </c:strCache>
                  </c:strRef>
                </c:tx>
                <c:spPr>
                  <a:solidFill>
                    <a:schemeClr val="accent2"/>
                  </a:solidFill>
                  <a:ln>
                    <a:noFill/>
                  </a:ln>
                  <a:effectLst/>
                </c:spPr>
                <c:invertIfNegative val="0"/>
                <c:cat>
                  <c:strRef>
                    <c:extLst>
                      <c:ext uri="{02D57815-91ED-43cb-92C2-25804820EDAC}">
                        <c15:formulaRef>
                          <c15:sqref>(cityCount_forEachBPActionWithRa!$C$200:$C$204,cityCount_forEachBPActionWithRa!$C$208:$C$212,cityCount_forEachBPActionWithRa!$C$216:$C$219,cityCount_forEachBPActionWithRa!$C$223:$C$231,cityCount_forEachBPActionWithRa!$C$235:$C$240)</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Coordination/ Engagement</c:v>
                      </c:pt>
                      <c:pt idx="24">
                        <c:v> 25: Green Businesses</c:v>
                      </c:pt>
                      <c:pt idx="25">
                        <c:v>26: Renewable Energy</c:v>
                      </c:pt>
                      <c:pt idx="26">
                        <c:v>27: Local Food</c:v>
                      </c:pt>
                      <c:pt idx="27">
                        <c:v>28: Business Synergies</c:v>
                      </c:pt>
                      <c:pt idx="28">
                        <c:v>29: Climate Adaptation</c:v>
                      </c:pt>
                    </c:strCache>
                  </c:strRef>
                </c:cat>
                <c:val>
                  <c:numRef>
                    <c:extLst>
                      <c:ext uri="{02D57815-91ED-43cb-92C2-25804820EDAC}">
                        <c15:formulaRef>
                          <c15:sqref>(cityCount_forEachBPActionWithRa!$E$200:$E$204,cityCount_forEachBPActionWithRa!$E$208:$E$212,cityCount_forEachBPActionWithRa!$E$216:$E$219,cityCount_forEachBPActionWithRa!$E$223:$E$231,cityCount_forEachBPActionWithRa!$E$235:$E$240)</c15:sqref>
                        </c15:formulaRef>
                      </c:ext>
                    </c:extLst>
                    <c:numCache>
                      <c:formatCode>General</c:formatCode>
                      <c:ptCount val="29"/>
                      <c:pt idx="0">
                        <c:v>103</c:v>
                      </c:pt>
                      <c:pt idx="1">
                        <c:v>58</c:v>
                      </c:pt>
                      <c:pt idx="2">
                        <c:v>9</c:v>
                      </c:pt>
                      <c:pt idx="3">
                        <c:v>70</c:v>
                      </c:pt>
                      <c:pt idx="4">
                        <c:v>34</c:v>
                      </c:pt>
                      <c:pt idx="5">
                        <c:v>104</c:v>
                      </c:pt>
                      <c:pt idx="6">
                        <c:v>46</c:v>
                      </c:pt>
                      <c:pt idx="7">
                        <c:v>72</c:v>
                      </c:pt>
                      <c:pt idx="8">
                        <c:v>29</c:v>
                      </c:pt>
                      <c:pt idx="9">
                        <c:v>29</c:v>
                      </c:pt>
                      <c:pt idx="10">
                        <c:v>54</c:v>
                      </c:pt>
                      <c:pt idx="11">
                        <c:v>65</c:v>
                      </c:pt>
                      <c:pt idx="12">
                        <c:v>49</c:v>
                      </c:pt>
                      <c:pt idx="13">
                        <c:v>11</c:v>
                      </c:pt>
                      <c:pt idx="14">
                        <c:v>45</c:v>
                      </c:pt>
                      <c:pt idx="15">
                        <c:v>76</c:v>
                      </c:pt>
                      <c:pt idx="16">
                        <c:v>55</c:v>
                      </c:pt>
                      <c:pt idx="17">
                        <c:v>99</c:v>
                      </c:pt>
                      <c:pt idx="18">
                        <c:v>33</c:v>
                      </c:pt>
                      <c:pt idx="19">
                        <c:v>31</c:v>
                      </c:pt>
                      <c:pt idx="20">
                        <c:v>24</c:v>
                      </c:pt>
                      <c:pt idx="21">
                        <c:v>40</c:v>
                      </c:pt>
                      <c:pt idx="22">
                        <c:v>26</c:v>
                      </c:pt>
                      <c:pt idx="23">
                        <c:v>67</c:v>
                      </c:pt>
                      <c:pt idx="24">
                        <c:v>46</c:v>
                      </c:pt>
                      <c:pt idx="25">
                        <c:v>39</c:v>
                      </c:pt>
                      <c:pt idx="26">
                        <c:v>47</c:v>
                      </c:pt>
                      <c:pt idx="27">
                        <c:v>4</c:v>
                      </c:pt>
                    </c:numCache>
                  </c:numRef>
                </c:val>
                <c:extLst>
                  <c:ext xmlns:c16="http://schemas.microsoft.com/office/drawing/2014/chart" uri="{C3380CC4-5D6E-409C-BE32-E72D297353CC}">
                    <c16:uniqueId val="{00000000-167E-471A-8A59-ECFD9C5417D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cityCount_forEachBPActionWithRa!$G$197</c15:sqref>
                        </c15:formulaRef>
                      </c:ext>
                    </c:extLst>
                    <c:strCache>
                      <c:ptCount val="1"/>
                      <c:pt idx="0">
                        <c:v>2015</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(cityCount_forEachBPActionWithRa!$C$200:$C$204,cityCount_forEachBPActionWithRa!$C$208:$C$212,cityCount_forEachBPActionWithRa!$C$216:$C$219,cityCount_forEachBPActionWithRa!$C$223:$C$231,cityCount_forEachBPActionWithRa!$C$235:$C$240)</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Coordination/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(cityCount_forEachBPActionWithRa!$G$200:$G$204,cityCount_forEachBPActionWithRa!$G$208:$G$212,cityCount_forEachBPActionWithRa!$G$216:$G$219,cityCount_forEachBPActionWithRa!$G$223:$G$231,cityCount_forEachBPActionWithRa!$G$235:$G$240)</c15:sqref>
                        </c15:formulaRef>
                      </c:ext>
                    </c:extLst>
                    <c:numCache>
                      <c:formatCode>@</c:formatCode>
                      <c:ptCount val="29"/>
                      <c:pt idx="0">
                        <c:v>174</c:v>
                      </c:pt>
                      <c:pt idx="1">
                        <c:v>98</c:v>
                      </c:pt>
                      <c:pt idx="2">
                        <c:v>19</c:v>
                      </c:pt>
                      <c:pt idx="3">
                        <c:v>130</c:v>
                      </c:pt>
                      <c:pt idx="4">
                        <c:v>52</c:v>
                      </c:pt>
                      <c:pt idx="5">
                        <c:v>162</c:v>
                      </c:pt>
                      <c:pt idx="6">
                        <c:v>67</c:v>
                      </c:pt>
                      <c:pt idx="7">
                        <c:v>109</c:v>
                      </c:pt>
                      <c:pt idx="8">
                        <c:v>45</c:v>
                      </c:pt>
                      <c:pt idx="9">
                        <c:v>41</c:v>
                      </c:pt>
                      <c:pt idx="10">
                        <c:v>114</c:v>
                      </c:pt>
                      <c:pt idx="11">
                        <c:v>129</c:v>
                      </c:pt>
                      <c:pt idx="12">
                        <c:v>81</c:v>
                      </c:pt>
                      <c:pt idx="13">
                        <c:v>19</c:v>
                      </c:pt>
                      <c:pt idx="14">
                        <c:v>84</c:v>
                      </c:pt>
                      <c:pt idx="15">
                        <c:v>135</c:v>
                      </c:pt>
                      <c:pt idx="16">
                        <c:v>73</c:v>
                      </c:pt>
                      <c:pt idx="17">
                        <c:v>157</c:v>
                      </c:pt>
                      <c:pt idx="18">
                        <c:v>65</c:v>
                      </c:pt>
                      <c:pt idx="19">
                        <c:v>57</c:v>
                      </c:pt>
                      <c:pt idx="20">
                        <c:v>33</c:v>
                      </c:pt>
                      <c:pt idx="21">
                        <c:v>77</c:v>
                      </c:pt>
                      <c:pt idx="22">
                        <c:v>40</c:v>
                      </c:pt>
                      <c:pt idx="23">
                        <c:v>103</c:v>
                      </c:pt>
                      <c:pt idx="24">
                        <c:v>84</c:v>
                      </c:pt>
                      <c:pt idx="25">
                        <c:v>59</c:v>
                      </c:pt>
                      <c:pt idx="26">
                        <c:v>83</c:v>
                      </c:pt>
                      <c:pt idx="27">
                        <c:v>6</c:v>
                      </c:pt>
                    </c:numCache>
                  </c:numRef>
                </c:val>
                <c:extLst xmlns:c15="http://schemas.microsoft.com/office/drawing/2012/chart">
                  <c:ext xmlns:c16="http://schemas.microsoft.com/office/drawing/2014/chart" uri="{C3380CC4-5D6E-409C-BE32-E72D297353CC}">
                    <c16:uniqueId val="{00000002-167E-471A-8A59-ECFD9C5417D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cityCount_forEachBPActionWithRa!$H$197</c15:sqref>
                        </c15:formulaRef>
                      </c:ext>
                    </c:extLst>
                    <c:strCache>
                      <c:ptCount val="1"/>
                      <c:pt idx="0">
                        <c:v>2016</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(cityCount_forEachBPActionWithRa!$C$200:$C$204,cityCount_forEachBPActionWithRa!$C$208:$C$212,cityCount_forEachBPActionWithRa!$C$216:$C$219,cityCount_forEachBPActionWithRa!$C$223:$C$231,cityCount_forEachBPActionWithRa!$C$235:$C$240)</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Coordination/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(cityCount_forEachBPActionWithRa!$H$200:$H$204,cityCount_forEachBPActionWithRa!$H$208:$H$212,cityCount_forEachBPActionWithRa!$H$216:$H$219,cityCount_forEachBPActionWithRa!$H$223:$H$231,cityCount_forEachBPActionWithRa!$H$235:$H$240)</c15:sqref>
                        </c15:formulaRef>
                      </c:ext>
                    </c:extLst>
                    <c:numCache>
                      <c:formatCode>General</c:formatCode>
                      <c:ptCount val="29"/>
                      <c:pt idx="0">
                        <c:v>209</c:v>
                      </c:pt>
                      <c:pt idx="1">
                        <c:v>109</c:v>
                      </c:pt>
                      <c:pt idx="2">
                        <c:v>21</c:v>
                      </c:pt>
                      <c:pt idx="3">
                        <c:v>140</c:v>
                      </c:pt>
                      <c:pt idx="4">
                        <c:v>56</c:v>
                      </c:pt>
                      <c:pt idx="5">
                        <c:v>184</c:v>
                      </c:pt>
                      <c:pt idx="6">
                        <c:v>75</c:v>
                      </c:pt>
                      <c:pt idx="7">
                        <c:v>114</c:v>
                      </c:pt>
                      <c:pt idx="8">
                        <c:v>49</c:v>
                      </c:pt>
                      <c:pt idx="9">
                        <c:v>41</c:v>
                      </c:pt>
                      <c:pt idx="10">
                        <c:v>139</c:v>
                      </c:pt>
                      <c:pt idx="11">
                        <c:v>151</c:v>
                      </c:pt>
                      <c:pt idx="12">
                        <c:v>84</c:v>
                      </c:pt>
                      <c:pt idx="13">
                        <c:v>22</c:v>
                      </c:pt>
                      <c:pt idx="14">
                        <c:v>109</c:v>
                      </c:pt>
                      <c:pt idx="15">
                        <c:v>148</c:v>
                      </c:pt>
                      <c:pt idx="16">
                        <c:v>84</c:v>
                      </c:pt>
                      <c:pt idx="17">
                        <c:v>184</c:v>
                      </c:pt>
                      <c:pt idx="18">
                        <c:v>72</c:v>
                      </c:pt>
                      <c:pt idx="19">
                        <c:v>63</c:v>
                      </c:pt>
                      <c:pt idx="20">
                        <c:v>36</c:v>
                      </c:pt>
                      <c:pt idx="21">
                        <c:v>90</c:v>
                      </c:pt>
                      <c:pt idx="22">
                        <c:v>45</c:v>
                      </c:pt>
                      <c:pt idx="23">
                        <c:v>123</c:v>
                      </c:pt>
                      <c:pt idx="24">
                        <c:v>109</c:v>
                      </c:pt>
                      <c:pt idx="25">
                        <c:v>70</c:v>
                      </c:pt>
                      <c:pt idx="26">
                        <c:v>100</c:v>
                      </c:pt>
                      <c:pt idx="27">
                        <c:v>7</c:v>
                      </c:pt>
                      <c:pt idx="28">
                        <c:v>7</c:v>
                      </c:pt>
                    </c:numCache>
                  </c:numRef>
                </c:val>
                <c:extLst xmlns:c15="http://schemas.microsoft.com/office/drawing/2012/chart">
                  <c:ext xmlns:c16="http://schemas.microsoft.com/office/drawing/2014/chart" uri="{C3380CC4-5D6E-409C-BE32-E72D297353CC}">
                    <c16:uniqueId val="{00000003-167E-471A-8A59-ECFD9C5417D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cityCount_forEachBPActionWithRa!$I$197</c15:sqref>
                        </c15:formulaRef>
                      </c:ext>
                    </c:extLst>
                    <c:strCache>
                      <c:ptCount val="1"/>
                      <c:pt idx="0">
                        <c:v>2017</c:v>
                      </c:pt>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(cityCount_forEachBPActionWithRa!$C$200:$C$204,cityCount_forEachBPActionWithRa!$C$208:$C$212,cityCount_forEachBPActionWithRa!$C$216:$C$219,cityCount_forEachBPActionWithRa!$C$223:$C$231,cityCount_forEachBPActionWithRa!$C$235:$C$240)</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Coordination/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(cityCount_forEachBPActionWithRa!$I$200:$I$204,cityCount_forEachBPActionWithRa!$I$208:$I$212,cityCount_forEachBPActionWithRa!$I$216:$I$219,cityCount_forEachBPActionWithRa!$I$223:$I$231,cityCount_forEachBPActionWithRa!$I$235:$I$240)</c15:sqref>
                        </c15:formulaRef>
                      </c:ext>
                    </c:extLst>
                    <c:numCache>
                      <c:formatCode>General</c:formatCode>
                      <c:ptCount val="29"/>
                      <c:pt idx="0">
                        <c:v>249</c:v>
                      </c:pt>
                      <c:pt idx="1">
                        <c:v>115</c:v>
                      </c:pt>
                      <c:pt idx="2">
                        <c:v>28</c:v>
                      </c:pt>
                      <c:pt idx="3">
                        <c:v>179</c:v>
                      </c:pt>
                      <c:pt idx="4">
                        <c:v>64</c:v>
                      </c:pt>
                      <c:pt idx="5">
                        <c:v>227</c:v>
                      </c:pt>
                      <c:pt idx="6">
                        <c:v>96</c:v>
                      </c:pt>
                      <c:pt idx="7">
                        <c:v>153</c:v>
                      </c:pt>
                      <c:pt idx="8">
                        <c:v>60</c:v>
                      </c:pt>
                      <c:pt idx="9">
                        <c:v>52</c:v>
                      </c:pt>
                      <c:pt idx="10">
                        <c:v>165</c:v>
                      </c:pt>
                      <c:pt idx="11">
                        <c:v>181</c:v>
                      </c:pt>
                      <c:pt idx="12">
                        <c:v>96</c:v>
                      </c:pt>
                      <c:pt idx="13">
                        <c:v>27</c:v>
                      </c:pt>
                      <c:pt idx="14">
                        <c:v>130</c:v>
                      </c:pt>
                      <c:pt idx="15">
                        <c:v>182</c:v>
                      </c:pt>
                      <c:pt idx="16">
                        <c:v>103</c:v>
                      </c:pt>
                      <c:pt idx="17">
                        <c:v>226</c:v>
                      </c:pt>
                      <c:pt idx="18">
                        <c:v>88</c:v>
                      </c:pt>
                      <c:pt idx="19">
                        <c:v>80</c:v>
                      </c:pt>
                      <c:pt idx="20">
                        <c:v>49</c:v>
                      </c:pt>
                      <c:pt idx="21">
                        <c:v>118</c:v>
                      </c:pt>
                      <c:pt idx="22">
                        <c:v>56</c:v>
                      </c:pt>
                      <c:pt idx="23">
                        <c:v>150</c:v>
                      </c:pt>
                      <c:pt idx="24">
                        <c:v>122</c:v>
                      </c:pt>
                      <c:pt idx="25">
                        <c:v>96</c:v>
                      </c:pt>
                      <c:pt idx="26">
                        <c:v>120</c:v>
                      </c:pt>
                      <c:pt idx="27">
                        <c:v>7</c:v>
                      </c:pt>
                      <c:pt idx="28">
                        <c:v>40</c:v>
                      </c:pt>
                    </c:numCache>
                  </c:numRef>
                </c:val>
                <c:extLst xmlns:c15="http://schemas.microsoft.com/office/drawing/2012/chart">
                  <c:ext xmlns:c16="http://schemas.microsoft.com/office/drawing/2014/chart" uri="{C3380CC4-5D6E-409C-BE32-E72D297353CC}">
                    <c16:uniqueId val="{00000004-167E-471A-8A59-ECFD9C5417D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cityCount_forEachBPActionWithRa!$J$197</c15:sqref>
                        </c15:formulaRef>
                      </c:ext>
                    </c:extLst>
                    <c:strCache>
                      <c:ptCount val="1"/>
                      <c:pt idx="0">
                        <c:v>2018</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(cityCount_forEachBPActionWithRa!$C$200:$C$204,cityCount_forEachBPActionWithRa!$C$208:$C$212,cityCount_forEachBPActionWithRa!$C$216:$C$219,cityCount_forEachBPActionWithRa!$C$223:$C$231,cityCount_forEachBPActionWithRa!$C$235:$C$240)</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Coordination/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(cityCount_forEachBPActionWithRa!$J$200:$J$204,cityCount_forEachBPActionWithRa!$J$208:$J$212,cityCount_forEachBPActionWithRa!$J$216:$J$219,cityCount_forEachBPActionWithRa!$J$223:$J$231,cityCount_forEachBPActionWithRa!$J$235:$J$240)</c15:sqref>
                        </c15:formulaRef>
                      </c:ext>
                    </c:extLst>
                    <c:numCache>
                      <c:formatCode>General</c:formatCode>
                      <c:ptCount val="29"/>
                      <c:pt idx="0">
                        <c:v>277</c:v>
                      </c:pt>
                      <c:pt idx="1">
                        <c:v>126</c:v>
                      </c:pt>
                      <c:pt idx="2">
                        <c:v>30</c:v>
                      </c:pt>
                      <c:pt idx="3">
                        <c:v>199</c:v>
                      </c:pt>
                      <c:pt idx="4">
                        <c:v>71</c:v>
                      </c:pt>
                      <c:pt idx="5">
                        <c:v>255</c:v>
                      </c:pt>
                      <c:pt idx="6">
                        <c:v>104</c:v>
                      </c:pt>
                      <c:pt idx="7">
                        <c:v>166</c:v>
                      </c:pt>
                      <c:pt idx="8">
                        <c:v>66</c:v>
                      </c:pt>
                      <c:pt idx="9">
                        <c:v>60</c:v>
                      </c:pt>
                      <c:pt idx="10">
                        <c:v>187</c:v>
                      </c:pt>
                      <c:pt idx="11">
                        <c:v>209</c:v>
                      </c:pt>
                      <c:pt idx="12">
                        <c:v>103</c:v>
                      </c:pt>
                      <c:pt idx="13">
                        <c:v>32</c:v>
                      </c:pt>
                      <c:pt idx="14">
                        <c:v>151</c:v>
                      </c:pt>
                      <c:pt idx="15">
                        <c:v>207</c:v>
                      </c:pt>
                      <c:pt idx="16">
                        <c:v>119</c:v>
                      </c:pt>
                      <c:pt idx="17">
                        <c:v>264</c:v>
                      </c:pt>
                      <c:pt idx="18">
                        <c:v>111</c:v>
                      </c:pt>
                      <c:pt idx="19">
                        <c:v>97</c:v>
                      </c:pt>
                      <c:pt idx="20">
                        <c:v>57</c:v>
                      </c:pt>
                      <c:pt idx="21">
                        <c:v>128</c:v>
                      </c:pt>
                      <c:pt idx="22">
                        <c:v>63</c:v>
                      </c:pt>
                      <c:pt idx="23">
                        <c:v>169</c:v>
                      </c:pt>
                      <c:pt idx="24">
                        <c:v>135</c:v>
                      </c:pt>
                      <c:pt idx="25">
                        <c:v>110</c:v>
                      </c:pt>
                      <c:pt idx="26">
                        <c:v>134</c:v>
                      </c:pt>
                      <c:pt idx="27">
                        <c:v>8</c:v>
                      </c:pt>
                      <c:pt idx="28">
                        <c:v>54</c:v>
                      </c:pt>
                    </c:numCache>
                  </c:numRef>
                </c:val>
                <c:extLst xmlns:c15="http://schemas.microsoft.com/office/drawing/2012/chart">
                  <c:ext xmlns:c16="http://schemas.microsoft.com/office/drawing/2014/chart" uri="{C3380CC4-5D6E-409C-BE32-E72D297353CC}">
                    <c16:uniqueId val="{00000005-167E-471A-8A59-ECFD9C5417D8}"/>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cityCount_forEachBPActionWithRa!$K$197</c15:sqref>
                        </c15:formulaRef>
                      </c:ext>
                    </c:extLst>
                    <c:strCache>
                      <c:ptCount val="1"/>
                      <c:pt idx="0">
                        <c:v>2019</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(cityCount_forEachBPActionWithRa!$C$200:$C$204,cityCount_forEachBPActionWithRa!$C$208:$C$212,cityCount_forEachBPActionWithRa!$C$216:$C$219,cityCount_forEachBPActionWithRa!$C$223:$C$231,cityCount_forEachBPActionWithRa!$C$235:$C$240)</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Coordination/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(cityCount_forEachBPActionWithRa!$K$200:$K$204,cityCount_forEachBPActionWithRa!$K$208:$K$212,cityCount_forEachBPActionWithRa!$K$216:$K$219,cityCount_forEachBPActionWithRa!$K$223:$K$231,cityCount_forEachBPActionWithRa!$K$235:$K$240)</c15:sqref>
                        </c15:formulaRef>
                      </c:ext>
                    </c:extLst>
                    <c:numCache>
                      <c:formatCode>General</c:formatCode>
                      <c:ptCount val="29"/>
                      <c:pt idx="0">
                        <c:v>295</c:v>
                      </c:pt>
                      <c:pt idx="1">
                        <c:v>135</c:v>
                      </c:pt>
                      <c:pt idx="2">
                        <c:v>30</c:v>
                      </c:pt>
                      <c:pt idx="3">
                        <c:v>208</c:v>
                      </c:pt>
                      <c:pt idx="4">
                        <c:v>73</c:v>
                      </c:pt>
                      <c:pt idx="5">
                        <c:v>272</c:v>
                      </c:pt>
                      <c:pt idx="6">
                        <c:v>109</c:v>
                      </c:pt>
                      <c:pt idx="7">
                        <c:v>175</c:v>
                      </c:pt>
                      <c:pt idx="8">
                        <c:v>68</c:v>
                      </c:pt>
                      <c:pt idx="9">
                        <c:v>66</c:v>
                      </c:pt>
                      <c:pt idx="10">
                        <c:v>193</c:v>
                      </c:pt>
                      <c:pt idx="11">
                        <c:v>216</c:v>
                      </c:pt>
                      <c:pt idx="12">
                        <c:v>104</c:v>
                      </c:pt>
                      <c:pt idx="13">
                        <c:v>33</c:v>
                      </c:pt>
                      <c:pt idx="14">
                        <c:v>170</c:v>
                      </c:pt>
                      <c:pt idx="15">
                        <c:v>218</c:v>
                      </c:pt>
                      <c:pt idx="16">
                        <c:v>129</c:v>
                      </c:pt>
                      <c:pt idx="17">
                        <c:v>279</c:v>
                      </c:pt>
                      <c:pt idx="18">
                        <c:v>117</c:v>
                      </c:pt>
                      <c:pt idx="19">
                        <c:v>107</c:v>
                      </c:pt>
                      <c:pt idx="20">
                        <c:v>62</c:v>
                      </c:pt>
                      <c:pt idx="21">
                        <c:v>138</c:v>
                      </c:pt>
                      <c:pt idx="22">
                        <c:v>70</c:v>
                      </c:pt>
                      <c:pt idx="23">
                        <c:v>180</c:v>
                      </c:pt>
                      <c:pt idx="24">
                        <c:v>144</c:v>
                      </c:pt>
                      <c:pt idx="25">
                        <c:v>118</c:v>
                      </c:pt>
                      <c:pt idx="26">
                        <c:v>143</c:v>
                      </c:pt>
                      <c:pt idx="27">
                        <c:v>10</c:v>
                      </c:pt>
                      <c:pt idx="28">
                        <c:v>71</c:v>
                      </c:pt>
                    </c:numCache>
                  </c:numRef>
                </c:val>
                <c:extLst xmlns:c15="http://schemas.microsoft.com/office/drawing/2012/chart">
                  <c:ext xmlns:c16="http://schemas.microsoft.com/office/drawing/2014/chart" uri="{C3380CC4-5D6E-409C-BE32-E72D297353CC}">
                    <c16:uniqueId val="{00000006-167E-471A-8A59-ECFD9C5417D8}"/>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cityCount_forEachBPActionWithRa!$M$197</c15:sqref>
                        </c15:formulaRef>
                      </c:ext>
                    </c:extLst>
                    <c:strCache>
                      <c:ptCount val="1"/>
                      <c:pt idx="0">
                        <c:v>2021</c:v>
                      </c:pt>
                    </c:strCache>
                  </c:strRef>
                </c:tx>
                <c:spPr>
                  <a:solidFill>
                    <a:schemeClr val="accent6">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(cityCount_forEachBPActionWithRa!$C$200:$C$204,cityCount_forEachBPActionWithRa!$C$208:$C$212,cityCount_forEachBPActionWithRa!$C$216:$C$219,cityCount_forEachBPActionWithRa!$C$223:$C$231,cityCount_forEachBPActionWithRa!$C$235:$C$240)</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Coordination/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(cityCount_forEachBPActionWithRa!$M$200:$M$204,cityCount_forEachBPActionWithRa!$M$208:$M$212,cityCount_forEachBPActionWithRa!$M$216:$M$219,cityCount_forEachBPActionWithRa!$M$223:$M$231,cityCount_forEachBPActionWithRa!$M$235:$M$240)</c15:sqref>
                        </c15:formulaRef>
                      </c:ext>
                    </c:extLst>
                    <c:numCache>
                      <c:formatCode>General</c:formatCode>
                      <c:ptCount val="29"/>
                      <c:pt idx="0">
                        <c:v>348</c:v>
                      </c:pt>
                      <c:pt idx="1">
                        <c:v>162</c:v>
                      </c:pt>
                      <c:pt idx="2">
                        <c:v>35</c:v>
                      </c:pt>
                      <c:pt idx="3">
                        <c:v>260</c:v>
                      </c:pt>
                      <c:pt idx="4">
                        <c:v>94</c:v>
                      </c:pt>
                      <c:pt idx="5">
                        <c:v>314</c:v>
                      </c:pt>
                      <c:pt idx="6">
                        <c:v>126</c:v>
                      </c:pt>
                      <c:pt idx="7">
                        <c:v>206</c:v>
                      </c:pt>
                      <c:pt idx="8">
                        <c:v>81</c:v>
                      </c:pt>
                      <c:pt idx="9">
                        <c:v>87</c:v>
                      </c:pt>
                      <c:pt idx="10">
                        <c:v>223</c:v>
                      </c:pt>
                      <c:pt idx="11">
                        <c:v>249</c:v>
                      </c:pt>
                      <c:pt idx="12">
                        <c:v>115</c:v>
                      </c:pt>
                      <c:pt idx="13">
                        <c:v>38</c:v>
                      </c:pt>
                      <c:pt idx="14">
                        <c:v>211</c:v>
                      </c:pt>
                      <c:pt idx="15">
                        <c:v>261</c:v>
                      </c:pt>
                      <c:pt idx="16">
                        <c:v>164</c:v>
                      </c:pt>
                      <c:pt idx="17">
                        <c:v>321</c:v>
                      </c:pt>
                      <c:pt idx="18">
                        <c:v>145</c:v>
                      </c:pt>
                      <c:pt idx="19">
                        <c:v>130</c:v>
                      </c:pt>
                      <c:pt idx="20">
                        <c:v>78</c:v>
                      </c:pt>
                      <c:pt idx="21">
                        <c:v>172</c:v>
                      </c:pt>
                      <c:pt idx="22">
                        <c:v>81</c:v>
                      </c:pt>
                      <c:pt idx="23">
                        <c:v>227</c:v>
                      </c:pt>
                      <c:pt idx="24">
                        <c:v>180</c:v>
                      </c:pt>
                      <c:pt idx="25">
                        <c:v>146</c:v>
                      </c:pt>
                      <c:pt idx="26">
                        <c:v>169</c:v>
                      </c:pt>
                      <c:pt idx="27">
                        <c:v>13</c:v>
                      </c:pt>
                      <c:pt idx="28">
                        <c:v>98</c:v>
                      </c:pt>
                    </c:numCache>
                  </c:numRef>
                </c:val>
                <c:extLst xmlns:c15="http://schemas.microsoft.com/office/drawing/2012/chart">
                  <c:ext xmlns:c16="http://schemas.microsoft.com/office/drawing/2014/chart" uri="{C3380CC4-5D6E-409C-BE32-E72D297353CC}">
                    <c16:uniqueId val="{00000008-167E-471A-8A59-ECFD9C5417D8}"/>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cityCount_forEachBPActionWithRa!$N$197</c15:sqref>
                        </c15:formulaRef>
                      </c:ext>
                    </c:extLst>
                    <c:strCache>
                      <c:ptCount val="1"/>
                      <c:pt idx="0">
                        <c:v>2022</c:v>
                      </c:pt>
                    </c:strCache>
                  </c:strRef>
                </c:tx>
                <c:spPr>
                  <a:solidFill>
                    <a:schemeClr val="accent2">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(cityCount_forEachBPActionWithRa!$C$200:$C$204,cityCount_forEachBPActionWithRa!$C$208:$C$212,cityCount_forEachBPActionWithRa!$C$216:$C$219,cityCount_forEachBPActionWithRa!$C$223:$C$231,cityCount_forEachBPActionWithRa!$C$235:$C$240)</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Coordination/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(cityCount_forEachBPActionWithRa!$N$200:$N$204,cityCount_forEachBPActionWithRa!$N$208:$N$212,cityCount_forEachBPActionWithRa!$N$216:$N$219,cityCount_forEachBPActionWithRa!$N$223:$N$231,cityCount_forEachBPActionWithRa!$N$235:$N$240)</c15:sqref>
                        </c15:formulaRef>
                      </c:ext>
                    </c:extLst>
                    <c:numCache>
                      <c:formatCode>General</c:formatCode>
                      <c:ptCount val="29"/>
                      <c:pt idx="0">
                        <c:v>360</c:v>
                      </c:pt>
                      <c:pt idx="1">
                        <c:v>169</c:v>
                      </c:pt>
                      <c:pt idx="2">
                        <c:v>35</c:v>
                      </c:pt>
                      <c:pt idx="3">
                        <c:v>273</c:v>
                      </c:pt>
                      <c:pt idx="4">
                        <c:v>101</c:v>
                      </c:pt>
                      <c:pt idx="5">
                        <c:v>325</c:v>
                      </c:pt>
                      <c:pt idx="6">
                        <c:v>129</c:v>
                      </c:pt>
                      <c:pt idx="7">
                        <c:v>213</c:v>
                      </c:pt>
                      <c:pt idx="8">
                        <c:v>82</c:v>
                      </c:pt>
                      <c:pt idx="9">
                        <c:v>92</c:v>
                      </c:pt>
                      <c:pt idx="10">
                        <c:v>235</c:v>
                      </c:pt>
                      <c:pt idx="11">
                        <c:v>258</c:v>
                      </c:pt>
                      <c:pt idx="12">
                        <c:v>126</c:v>
                      </c:pt>
                      <c:pt idx="13">
                        <c:v>38</c:v>
                      </c:pt>
                      <c:pt idx="14">
                        <c:v>222</c:v>
                      </c:pt>
                      <c:pt idx="15">
                        <c:v>272</c:v>
                      </c:pt>
                      <c:pt idx="16">
                        <c:v>171</c:v>
                      </c:pt>
                      <c:pt idx="17">
                        <c:v>332</c:v>
                      </c:pt>
                      <c:pt idx="18">
                        <c:v>150</c:v>
                      </c:pt>
                      <c:pt idx="19">
                        <c:v>133</c:v>
                      </c:pt>
                      <c:pt idx="20">
                        <c:v>80</c:v>
                      </c:pt>
                      <c:pt idx="21">
                        <c:v>179</c:v>
                      </c:pt>
                      <c:pt idx="22">
                        <c:v>84</c:v>
                      </c:pt>
                      <c:pt idx="23">
                        <c:v>237</c:v>
                      </c:pt>
                      <c:pt idx="24">
                        <c:v>191</c:v>
                      </c:pt>
                      <c:pt idx="25">
                        <c:v>155</c:v>
                      </c:pt>
                      <c:pt idx="26">
                        <c:v>175</c:v>
                      </c:pt>
                      <c:pt idx="27">
                        <c:v>13</c:v>
                      </c:pt>
                      <c:pt idx="28">
                        <c:v>101</c:v>
                      </c:pt>
                    </c:numCache>
                  </c:numRef>
                </c:val>
                <c:extLst xmlns:c15="http://schemas.microsoft.com/office/drawing/2012/chart">
                  <c:ext xmlns:c16="http://schemas.microsoft.com/office/drawing/2014/chart" uri="{C3380CC4-5D6E-409C-BE32-E72D297353CC}">
                    <c16:uniqueId val="{00000009-167E-471A-8A59-ECFD9C5417D8}"/>
                  </c:ext>
                </c:extLst>
              </c15:ser>
            </c15:filteredBarSeries>
            <c15:filteredBarSeries>
              <c15:ser>
                <c:idx val="10"/>
                <c:order val="10"/>
                <c:tx>
                  <c:v>2024</c:v>
                </c:tx>
                <c:spPr>
                  <a:solidFill>
                    <a:schemeClr val="accent4">
                      <a:lumMod val="80000"/>
                    </a:schemeClr>
                  </a:solidFill>
                  <a:ln>
                    <a:noFill/>
                  </a:ln>
                  <a:effectLst/>
                </c:spPr>
                <c:invertIfNegative val="0"/>
                <c:val>
                  <c:numRef>
                    <c:extLst>
                      <c:ext xmlns:c15="http://schemas.microsoft.com/office/drawing/2012/chart" uri="{02D57815-91ED-43cb-92C2-25804820EDAC}">
                        <c15:formulaRef>
                          <c15:sqref>(cityCount_forEachBPActionWithRa!$P$200:$P$204,cityCount_forEachBPActionWithRa!$P$208:$P$212,cityCount_forEachBPActionWithRa!$P$216:$P$219,cityCount_forEachBPActionWithRa!$P$223:$P$231,cityCount_forEachBPActionWithRa!$P$235:$P$240)</c15:sqref>
                        </c15:formulaRef>
                      </c:ext>
                    </c:extLst>
                    <c:numCache>
                      <c:formatCode>General</c:formatCode>
                      <c:ptCount val="29"/>
                      <c:pt idx="0">
                        <c:v>382</c:v>
                      </c:pt>
                      <c:pt idx="1">
                        <c:v>196</c:v>
                      </c:pt>
                      <c:pt idx="2">
                        <c:v>39</c:v>
                      </c:pt>
                      <c:pt idx="3">
                        <c:v>296</c:v>
                      </c:pt>
                      <c:pt idx="4">
                        <c:v>105</c:v>
                      </c:pt>
                      <c:pt idx="5">
                        <c:v>354</c:v>
                      </c:pt>
                      <c:pt idx="6">
                        <c:v>140</c:v>
                      </c:pt>
                      <c:pt idx="7">
                        <c:v>227</c:v>
                      </c:pt>
                      <c:pt idx="8">
                        <c:v>87</c:v>
                      </c:pt>
                      <c:pt idx="9">
                        <c:v>102</c:v>
                      </c:pt>
                      <c:pt idx="10">
                        <c:v>253</c:v>
                      </c:pt>
                      <c:pt idx="11">
                        <c:v>277</c:v>
                      </c:pt>
                      <c:pt idx="12">
                        <c:v>140</c:v>
                      </c:pt>
                      <c:pt idx="13">
                        <c:v>43</c:v>
                      </c:pt>
                      <c:pt idx="14">
                        <c:v>240</c:v>
                      </c:pt>
                      <c:pt idx="15">
                        <c:v>296</c:v>
                      </c:pt>
                      <c:pt idx="16">
                        <c:v>185</c:v>
                      </c:pt>
                      <c:pt idx="17">
                        <c:v>356</c:v>
                      </c:pt>
                      <c:pt idx="18">
                        <c:v>160</c:v>
                      </c:pt>
                      <c:pt idx="19">
                        <c:v>145</c:v>
                      </c:pt>
                      <c:pt idx="20">
                        <c:v>86</c:v>
                      </c:pt>
                      <c:pt idx="21">
                        <c:v>191</c:v>
                      </c:pt>
                      <c:pt idx="22">
                        <c:v>98</c:v>
                      </c:pt>
                      <c:pt idx="23">
                        <c:v>263</c:v>
                      </c:pt>
                      <c:pt idx="24">
                        <c:v>211</c:v>
                      </c:pt>
                      <c:pt idx="25">
                        <c:v>178</c:v>
                      </c:pt>
                      <c:pt idx="26">
                        <c:v>187</c:v>
                      </c:pt>
                      <c:pt idx="27">
                        <c:v>15</c:v>
                      </c:pt>
                      <c:pt idx="28">
                        <c:v>111</c:v>
                      </c:pt>
                    </c:numCache>
                  </c:numRef>
                </c:val>
                <c:extLst>
                  <c:ext xmlns:c16="http://schemas.microsoft.com/office/drawing/2014/chart" uri="{C3380CC4-5D6E-409C-BE32-E72D297353CC}">
                    <c16:uniqueId val="{00000001-E107-4568-A43B-53E4B963D169}"/>
                  </c:ext>
                </c:extLst>
              </c15:ser>
            </c15:filteredBarSeries>
          </c:ext>
        </c:extLst>
      </c:barChart>
      <c:catAx>
        <c:axId val="685426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431560"/>
        <c:crosses val="autoZero"/>
        <c:auto val="1"/>
        <c:lblAlgn val="ctr"/>
        <c:lblOffset val="100"/>
        <c:noMultiLvlLbl val="0"/>
      </c:catAx>
      <c:valAx>
        <c:axId val="68543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426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19</xdr:col>
      <xdr:colOff>255038</xdr:colOff>
      <xdr:row>204</xdr:row>
      <xdr:rowOff>84051</xdr:rowOff>
    </xdr:from>
    <xdr:to>
      <xdr:col>27</xdr:col>
      <xdr:colOff>271433</xdr:colOff>
      <xdr:row>219</xdr:row>
      <xdr:rowOff>84051</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1780309</xdr:colOff>
      <xdr:row>242</xdr:row>
      <xdr:rowOff>58883</xdr:rowOff>
    </xdr:from>
    <xdr:to>
      <xdr:col>18</xdr:col>
      <xdr:colOff>124691</xdr:colOff>
      <xdr:row>258</xdr:row>
      <xdr:rowOff>62346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65"/>
  <sheetViews>
    <sheetView tabSelected="1" zoomScale="90" zoomScaleNormal="90" zoomScalePageLayoutView="90" workbookViewId="0">
      <selection activeCell="Q4" sqref="Q4"/>
    </sheetView>
  </sheetViews>
  <sheetFormatPr defaultRowHeight="14.5" x14ac:dyDescent="0.35"/>
  <cols>
    <col min="1" max="1" width="14.81640625" style="2" customWidth="1"/>
    <col min="2" max="2" width="6.90625" style="1" customWidth="1"/>
    <col min="3" max="3" width="80.90625" style="39" customWidth="1"/>
    <col min="4" max="4" width="5.453125" style="27" customWidth="1"/>
    <col min="5" max="5" width="5.90625" style="27" customWidth="1"/>
    <col min="6" max="6" width="5.1796875" style="14" customWidth="1"/>
    <col min="7" max="7" width="5.81640625" style="56" customWidth="1"/>
    <col min="8" max="8" width="5.36328125" style="14" customWidth="1"/>
    <col min="9" max="9" width="5.90625" style="27" customWidth="1"/>
    <col min="10" max="10" width="5.453125" style="27" customWidth="1"/>
    <col min="11" max="11" width="5.453125" style="14" customWidth="1"/>
    <col min="12" max="12" width="5.81640625" style="14" customWidth="1"/>
    <col min="13" max="13" width="5.81640625" style="27" customWidth="1"/>
    <col min="14" max="14" width="5.81640625" style="14" customWidth="1"/>
    <col min="15" max="15" width="5.81640625" customWidth="1"/>
    <col min="16" max="16" width="5.81640625" style="148" customWidth="1"/>
    <col min="17" max="17" width="5.81640625" style="125" customWidth="1"/>
    <col min="18" max="18" width="6.08984375" style="27" customWidth="1"/>
    <col min="19" max="19" width="5.90625" style="27" customWidth="1"/>
    <col min="20" max="20" width="5.1796875" style="27" customWidth="1"/>
    <col min="21" max="21" width="8" customWidth="1"/>
  </cols>
  <sheetData>
    <row r="1" spans="1:25" ht="32" customHeight="1" x14ac:dyDescent="0.35">
      <c r="A1" s="203" t="s">
        <v>88</v>
      </c>
      <c r="B1" s="203" t="s">
        <v>21</v>
      </c>
      <c r="C1" s="205" t="s">
        <v>41</v>
      </c>
      <c r="D1" s="199" t="s">
        <v>17</v>
      </c>
      <c r="E1" s="199"/>
      <c r="F1" s="199"/>
      <c r="G1" s="199"/>
      <c r="H1" s="199"/>
      <c r="I1" s="199"/>
      <c r="J1" s="199"/>
      <c r="K1" s="199"/>
      <c r="L1" s="199"/>
      <c r="M1" s="199"/>
      <c r="N1" s="199"/>
      <c r="O1" s="199"/>
      <c r="P1" s="199"/>
      <c r="Q1" s="200"/>
      <c r="R1" s="198" t="s">
        <v>259</v>
      </c>
      <c r="S1" s="198" t="s">
        <v>260</v>
      </c>
      <c r="T1" s="198" t="s">
        <v>261</v>
      </c>
      <c r="V1" s="210" t="s">
        <v>257</v>
      </c>
    </row>
    <row r="2" spans="1:25" ht="38" customHeight="1" x14ac:dyDescent="0.35">
      <c r="A2" s="204"/>
      <c r="B2" s="204"/>
      <c r="C2" s="206"/>
      <c r="D2" s="76">
        <v>2012</v>
      </c>
      <c r="E2" s="76">
        <v>2013</v>
      </c>
      <c r="F2" s="76">
        <v>2014</v>
      </c>
      <c r="G2" s="77">
        <v>2015</v>
      </c>
      <c r="H2" s="76">
        <v>2016</v>
      </c>
      <c r="I2" s="76">
        <v>2017</v>
      </c>
      <c r="J2" s="76">
        <v>2018</v>
      </c>
      <c r="K2" s="78">
        <v>2019</v>
      </c>
      <c r="L2" s="78">
        <v>2020</v>
      </c>
      <c r="M2" s="76">
        <v>2021</v>
      </c>
      <c r="N2" s="78">
        <v>2022</v>
      </c>
      <c r="O2" s="120">
        <v>2023</v>
      </c>
      <c r="P2" s="124">
        <v>2024</v>
      </c>
      <c r="Q2" s="135">
        <v>2025</v>
      </c>
      <c r="R2" s="198"/>
      <c r="S2" s="198"/>
      <c r="T2" s="198"/>
      <c r="U2" s="7"/>
      <c r="V2" s="210"/>
      <c r="W2" s="196" t="s">
        <v>258</v>
      </c>
      <c r="X2" s="196"/>
      <c r="Y2" s="196"/>
    </row>
    <row r="3" spans="1:25" ht="40.25" customHeight="1" x14ac:dyDescent="0.35">
      <c r="A3" s="207" t="s">
        <v>0</v>
      </c>
      <c r="B3" s="32">
        <v>1</v>
      </c>
      <c r="C3" s="116" t="s">
        <v>89</v>
      </c>
      <c r="D3" s="33">
        <v>15</v>
      </c>
      <c r="E3" s="33">
        <v>26</v>
      </c>
      <c r="F3" s="33">
        <v>32</v>
      </c>
      <c r="G3" s="101">
        <v>42</v>
      </c>
      <c r="H3" s="169">
        <v>48</v>
      </c>
      <c r="I3" s="154">
        <v>58</v>
      </c>
      <c r="J3" s="33">
        <v>67</v>
      </c>
      <c r="K3" s="33">
        <v>71</v>
      </c>
      <c r="L3" s="33">
        <v>83</v>
      </c>
      <c r="M3" s="9">
        <v>87</v>
      </c>
      <c r="N3" s="14">
        <v>92</v>
      </c>
      <c r="O3" s="122">
        <v>95</v>
      </c>
      <c r="P3" s="148">
        <v>101</v>
      </c>
      <c r="Q3" s="137">
        <v>106</v>
      </c>
      <c r="R3" s="123">
        <v>36</v>
      </c>
      <c r="S3" s="123">
        <v>52</v>
      </c>
      <c r="T3" s="123">
        <v>18</v>
      </c>
      <c r="U3" s="6"/>
      <c r="V3" s="107" t="s">
        <v>196</v>
      </c>
    </row>
    <row r="4" spans="1:25" ht="29" x14ac:dyDescent="0.35">
      <c r="A4" s="208"/>
      <c r="B4" s="1">
        <v>2</v>
      </c>
      <c r="C4" s="115" t="s">
        <v>42</v>
      </c>
      <c r="D4" s="9">
        <v>10</v>
      </c>
      <c r="E4" s="9">
        <v>22</v>
      </c>
      <c r="F4" s="9">
        <v>33</v>
      </c>
      <c r="G4" s="53">
        <v>47</v>
      </c>
      <c r="H4" s="170">
        <v>61</v>
      </c>
      <c r="I4" s="9">
        <v>72</v>
      </c>
      <c r="J4" s="9">
        <v>80</v>
      </c>
      <c r="K4" s="9">
        <v>88</v>
      </c>
      <c r="L4" s="9">
        <v>97</v>
      </c>
      <c r="M4" s="9">
        <v>102</v>
      </c>
      <c r="N4" s="14">
        <v>105</v>
      </c>
      <c r="O4">
        <v>107</v>
      </c>
      <c r="P4" s="148">
        <v>113</v>
      </c>
      <c r="Q4" s="137">
        <v>118</v>
      </c>
      <c r="R4" s="123">
        <v>47</v>
      </c>
      <c r="S4" s="123">
        <v>50</v>
      </c>
      <c r="T4" s="123">
        <v>21</v>
      </c>
      <c r="U4" s="6"/>
      <c r="V4" s="108" t="s">
        <v>195</v>
      </c>
    </row>
    <row r="5" spans="1:25" ht="29" x14ac:dyDescent="0.35">
      <c r="A5" s="208"/>
      <c r="B5" s="1">
        <v>3</v>
      </c>
      <c r="C5" s="66" t="s">
        <v>90</v>
      </c>
      <c r="D5" s="9">
        <v>13</v>
      </c>
      <c r="E5" s="9">
        <v>21</v>
      </c>
      <c r="F5" s="9">
        <v>24</v>
      </c>
      <c r="G5" s="53">
        <v>31</v>
      </c>
      <c r="H5" s="170">
        <v>33</v>
      </c>
      <c r="I5" s="155">
        <v>39</v>
      </c>
      <c r="J5" s="9">
        <v>44</v>
      </c>
      <c r="K5" s="9">
        <v>45</v>
      </c>
      <c r="L5" s="9">
        <v>52</v>
      </c>
      <c r="M5" s="9">
        <v>52</v>
      </c>
      <c r="N5" s="14">
        <v>52</v>
      </c>
      <c r="O5">
        <v>54</v>
      </c>
      <c r="P5" s="148">
        <v>56</v>
      </c>
      <c r="Q5" s="147">
        <v>56</v>
      </c>
      <c r="R5" s="123">
        <v>23</v>
      </c>
      <c r="S5" s="123">
        <v>22</v>
      </c>
      <c r="T5" s="123">
        <v>11</v>
      </c>
      <c r="U5" s="6"/>
      <c r="V5" s="109" t="s">
        <v>197</v>
      </c>
    </row>
    <row r="6" spans="1:25" ht="29" x14ac:dyDescent="0.35">
      <c r="A6" s="208"/>
      <c r="B6" s="1">
        <v>4</v>
      </c>
      <c r="C6" s="39" t="s">
        <v>91</v>
      </c>
      <c r="D6" s="9">
        <v>5</v>
      </c>
      <c r="E6" s="9">
        <v>10</v>
      </c>
      <c r="F6" s="9">
        <v>13</v>
      </c>
      <c r="G6" s="53">
        <v>20</v>
      </c>
      <c r="H6" s="170">
        <v>24</v>
      </c>
      <c r="I6" s="155">
        <v>27</v>
      </c>
      <c r="J6" s="9">
        <v>32</v>
      </c>
      <c r="K6" s="9">
        <v>34</v>
      </c>
      <c r="L6" s="9">
        <v>37</v>
      </c>
      <c r="M6" s="9">
        <v>37</v>
      </c>
      <c r="N6" s="14">
        <v>39</v>
      </c>
      <c r="O6">
        <v>39</v>
      </c>
      <c r="P6" s="148">
        <v>39</v>
      </c>
      <c r="Q6" s="141">
        <v>40</v>
      </c>
      <c r="R6" s="123">
        <v>16</v>
      </c>
      <c r="S6" s="123">
        <v>16</v>
      </c>
      <c r="T6" s="123">
        <v>8</v>
      </c>
      <c r="U6" s="6"/>
    </row>
    <row r="7" spans="1:25" ht="29" x14ac:dyDescent="0.35">
      <c r="A7" s="208"/>
      <c r="B7" s="1">
        <v>5</v>
      </c>
      <c r="C7" s="39" t="s">
        <v>92</v>
      </c>
      <c r="D7" s="9">
        <v>6</v>
      </c>
      <c r="E7" s="9">
        <v>10</v>
      </c>
      <c r="F7" s="9">
        <v>12</v>
      </c>
      <c r="G7" s="53">
        <v>15</v>
      </c>
      <c r="H7" s="171">
        <v>20</v>
      </c>
      <c r="I7" s="9">
        <v>23</v>
      </c>
      <c r="J7" s="9">
        <v>23</v>
      </c>
      <c r="K7" s="9">
        <v>24</v>
      </c>
      <c r="L7" s="9">
        <v>26</v>
      </c>
      <c r="M7" s="9">
        <v>29</v>
      </c>
      <c r="N7" s="14">
        <v>30</v>
      </c>
      <c r="O7">
        <v>30</v>
      </c>
      <c r="P7" s="148">
        <v>31</v>
      </c>
      <c r="Q7" s="141">
        <v>32</v>
      </c>
      <c r="R7" s="123">
        <v>13</v>
      </c>
      <c r="S7" s="123">
        <v>11</v>
      </c>
      <c r="T7" s="123">
        <v>8</v>
      </c>
      <c r="U7" s="6"/>
    </row>
    <row r="8" spans="1:25" ht="43.5" x14ac:dyDescent="0.35">
      <c r="A8" s="208"/>
      <c r="B8" s="1">
        <v>6</v>
      </c>
      <c r="C8" s="40" t="s">
        <v>93</v>
      </c>
      <c r="D8" s="9">
        <v>1</v>
      </c>
      <c r="E8" s="9">
        <v>1</v>
      </c>
      <c r="F8" s="9">
        <v>2</v>
      </c>
      <c r="G8" s="99">
        <v>3</v>
      </c>
      <c r="H8" s="170">
        <v>4</v>
      </c>
      <c r="I8" s="155">
        <v>7</v>
      </c>
      <c r="J8" s="9">
        <v>8</v>
      </c>
      <c r="K8" s="9">
        <v>9</v>
      </c>
      <c r="L8" s="9">
        <v>10</v>
      </c>
      <c r="M8" s="9">
        <v>13</v>
      </c>
      <c r="N8" s="14">
        <v>13</v>
      </c>
      <c r="O8">
        <v>13</v>
      </c>
      <c r="P8" s="148">
        <v>13</v>
      </c>
      <c r="Q8" s="141">
        <v>14</v>
      </c>
      <c r="R8" s="123">
        <v>7</v>
      </c>
      <c r="S8" s="123">
        <v>5</v>
      </c>
      <c r="T8" s="123">
        <v>2</v>
      </c>
      <c r="U8" s="6"/>
    </row>
    <row r="9" spans="1:25" ht="15.5" customHeight="1" x14ac:dyDescent="0.35">
      <c r="A9" s="209"/>
      <c r="B9" s="1">
        <v>7</v>
      </c>
      <c r="C9" s="69" t="s">
        <v>94</v>
      </c>
      <c r="D9" s="9">
        <v>10</v>
      </c>
      <c r="E9" s="9">
        <v>13</v>
      </c>
      <c r="F9" s="9">
        <v>15</v>
      </c>
      <c r="G9" s="98">
        <v>16</v>
      </c>
      <c r="H9" s="172">
        <v>19</v>
      </c>
      <c r="I9" s="9">
        <v>23</v>
      </c>
      <c r="J9" s="9">
        <v>23</v>
      </c>
      <c r="K9" s="9">
        <v>24</v>
      </c>
      <c r="L9" s="9">
        <v>27</v>
      </c>
      <c r="M9" s="156">
        <v>28</v>
      </c>
      <c r="N9" s="126">
        <v>29</v>
      </c>
      <c r="O9">
        <v>29</v>
      </c>
      <c r="P9" s="149">
        <v>29</v>
      </c>
      <c r="Q9" s="146">
        <v>29</v>
      </c>
      <c r="R9" s="123">
        <v>17</v>
      </c>
      <c r="S9" s="123">
        <v>7</v>
      </c>
      <c r="T9" s="123">
        <v>5</v>
      </c>
      <c r="U9" s="6"/>
    </row>
    <row r="10" spans="1:25" ht="29" x14ac:dyDescent="0.35">
      <c r="A10" s="207" t="s">
        <v>1</v>
      </c>
      <c r="B10" s="32">
        <v>1</v>
      </c>
      <c r="C10" s="36" t="s">
        <v>95</v>
      </c>
      <c r="D10" s="33">
        <v>10</v>
      </c>
      <c r="E10" s="33">
        <v>14</v>
      </c>
      <c r="F10" s="33">
        <v>19</v>
      </c>
      <c r="G10" s="157">
        <v>29</v>
      </c>
      <c r="H10" s="169">
        <v>35</v>
      </c>
      <c r="I10" s="154">
        <v>36</v>
      </c>
      <c r="J10" s="33">
        <v>40</v>
      </c>
      <c r="K10" s="33">
        <v>44</v>
      </c>
      <c r="L10" s="33">
        <v>54</v>
      </c>
      <c r="M10" s="9">
        <v>55</v>
      </c>
      <c r="N10" s="14">
        <v>58</v>
      </c>
      <c r="O10" s="122">
        <v>62</v>
      </c>
      <c r="P10" s="148">
        <v>66</v>
      </c>
      <c r="Q10" s="141">
        <v>69</v>
      </c>
      <c r="R10" s="123">
        <v>27</v>
      </c>
      <c r="S10" s="123">
        <v>20</v>
      </c>
      <c r="T10" s="123">
        <v>22</v>
      </c>
      <c r="U10" s="6"/>
    </row>
    <row r="11" spans="1:25" ht="29" x14ac:dyDescent="0.35">
      <c r="A11" s="208"/>
      <c r="B11" s="1">
        <v>2</v>
      </c>
      <c r="C11" s="110" t="s">
        <v>96</v>
      </c>
      <c r="D11" s="9">
        <v>1</v>
      </c>
      <c r="E11" s="9">
        <v>4</v>
      </c>
      <c r="F11" s="9">
        <v>5</v>
      </c>
      <c r="G11" s="158">
        <v>6</v>
      </c>
      <c r="H11" s="170">
        <v>7</v>
      </c>
      <c r="I11" s="9">
        <v>7</v>
      </c>
      <c r="J11" s="9">
        <v>7</v>
      </c>
      <c r="K11" s="9">
        <v>7</v>
      </c>
      <c r="L11" s="9">
        <v>8</v>
      </c>
      <c r="M11" s="9">
        <v>8</v>
      </c>
      <c r="N11" s="14">
        <v>8</v>
      </c>
      <c r="O11">
        <v>10</v>
      </c>
      <c r="P11" s="148">
        <v>11</v>
      </c>
      <c r="Q11" s="141">
        <v>12</v>
      </c>
      <c r="R11" s="123">
        <v>4</v>
      </c>
      <c r="S11" s="123">
        <v>3</v>
      </c>
      <c r="T11" s="123">
        <v>5</v>
      </c>
      <c r="U11" s="6"/>
    </row>
    <row r="12" spans="1:25" x14ac:dyDescent="0.35">
      <c r="A12" s="208"/>
      <c r="B12" s="1">
        <v>3</v>
      </c>
      <c r="C12" s="92" t="s">
        <v>43</v>
      </c>
      <c r="D12" s="155"/>
      <c r="E12" s="9"/>
      <c r="F12" s="9"/>
      <c r="G12" s="158">
        <v>0</v>
      </c>
      <c r="H12" s="173">
        <v>0</v>
      </c>
      <c r="I12" s="155">
        <v>1</v>
      </c>
      <c r="J12" s="9">
        <v>1</v>
      </c>
      <c r="K12" s="9">
        <v>1</v>
      </c>
      <c r="L12" s="9">
        <v>2</v>
      </c>
      <c r="M12" s="9">
        <v>2</v>
      </c>
      <c r="N12" s="14">
        <v>2</v>
      </c>
      <c r="O12">
        <v>5</v>
      </c>
      <c r="P12" s="148">
        <v>6</v>
      </c>
      <c r="Q12" s="141">
        <v>7</v>
      </c>
      <c r="R12" s="123">
        <v>5</v>
      </c>
      <c r="S12" s="123">
        <v>0</v>
      </c>
      <c r="T12" s="123">
        <v>2</v>
      </c>
      <c r="U12" s="6"/>
    </row>
    <row r="13" spans="1:25" ht="29" x14ac:dyDescent="0.35">
      <c r="A13" s="208"/>
      <c r="B13" s="1">
        <v>4</v>
      </c>
      <c r="C13" s="111" t="s">
        <v>97</v>
      </c>
      <c r="D13" s="9">
        <v>6</v>
      </c>
      <c r="E13" s="9">
        <v>9</v>
      </c>
      <c r="F13" s="9">
        <v>10</v>
      </c>
      <c r="G13" s="158">
        <v>15</v>
      </c>
      <c r="H13" s="171">
        <v>17</v>
      </c>
      <c r="I13" s="9">
        <v>17</v>
      </c>
      <c r="J13" s="9">
        <v>20</v>
      </c>
      <c r="K13" s="9">
        <v>21</v>
      </c>
      <c r="L13" s="9">
        <v>25</v>
      </c>
      <c r="M13" s="9">
        <v>26</v>
      </c>
      <c r="N13" s="14">
        <v>29</v>
      </c>
      <c r="O13">
        <v>29</v>
      </c>
      <c r="P13" s="148">
        <v>31</v>
      </c>
      <c r="Q13" s="145">
        <v>31</v>
      </c>
      <c r="R13" s="123">
        <v>9</v>
      </c>
      <c r="S13" s="123">
        <v>15</v>
      </c>
      <c r="T13" s="123">
        <v>7</v>
      </c>
      <c r="U13" s="6"/>
    </row>
    <row r="14" spans="1:25" ht="43.5" x14ac:dyDescent="0.35">
      <c r="A14" s="208"/>
      <c r="B14" s="1">
        <v>5</v>
      </c>
      <c r="C14" s="38" t="s">
        <v>98</v>
      </c>
      <c r="D14" s="9">
        <v>14</v>
      </c>
      <c r="E14" s="9">
        <v>20</v>
      </c>
      <c r="F14" s="9">
        <v>26</v>
      </c>
      <c r="G14" s="9">
        <v>32</v>
      </c>
      <c r="H14" s="170">
        <v>34</v>
      </c>
      <c r="I14" s="155">
        <v>36</v>
      </c>
      <c r="J14" s="9">
        <v>39</v>
      </c>
      <c r="K14" s="9">
        <v>43</v>
      </c>
      <c r="L14" s="9">
        <v>49</v>
      </c>
      <c r="M14" s="9">
        <v>50</v>
      </c>
      <c r="N14" s="14">
        <v>51</v>
      </c>
      <c r="O14">
        <v>52</v>
      </c>
      <c r="P14" s="148">
        <v>56</v>
      </c>
      <c r="Q14" s="141">
        <v>58</v>
      </c>
      <c r="R14" s="123">
        <v>33</v>
      </c>
      <c r="S14" s="123">
        <v>13</v>
      </c>
      <c r="T14" s="123">
        <v>12</v>
      </c>
      <c r="U14" s="6"/>
    </row>
    <row r="15" spans="1:25" ht="43.5" x14ac:dyDescent="0.35">
      <c r="A15" s="208"/>
      <c r="B15" s="1">
        <v>6</v>
      </c>
      <c r="C15" s="39" t="s">
        <v>99</v>
      </c>
      <c r="D15" s="9">
        <v>4</v>
      </c>
      <c r="E15" s="9">
        <v>9</v>
      </c>
      <c r="F15" s="9">
        <v>12</v>
      </c>
      <c r="G15" s="9">
        <v>14</v>
      </c>
      <c r="H15" s="170">
        <v>14</v>
      </c>
      <c r="I15" s="155">
        <v>15</v>
      </c>
      <c r="J15" s="9">
        <v>16</v>
      </c>
      <c r="K15" s="9">
        <v>16</v>
      </c>
      <c r="L15" s="9">
        <v>17</v>
      </c>
      <c r="M15" s="9">
        <v>18</v>
      </c>
      <c r="N15" s="14">
        <v>18</v>
      </c>
      <c r="O15">
        <v>21</v>
      </c>
      <c r="P15" s="148">
        <v>22</v>
      </c>
      <c r="Q15" s="145">
        <v>22</v>
      </c>
      <c r="R15" s="123">
        <v>5</v>
      </c>
      <c r="S15" s="123">
        <v>14</v>
      </c>
      <c r="T15" s="123">
        <v>3</v>
      </c>
      <c r="U15" s="6"/>
    </row>
    <row r="16" spans="1:25" ht="29.5" customHeight="1" x14ac:dyDescent="0.35">
      <c r="A16" s="209"/>
      <c r="B16" s="1">
        <v>7</v>
      </c>
      <c r="C16" s="67" t="s">
        <v>100</v>
      </c>
      <c r="D16" s="9">
        <v>1</v>
      </c>
      <c r="E16" s="9">
        <v>1</v>
      </c>
      <c r="F16" s="9">
        <v>1</v>
      </c>
      <c r="G16" s="9">
        <v>2</v>
      </c>
      <c r="H16" s="174">
        <v>2</v>
      </c>
      <c r="I16" s="9">
        <v>3</v>
      </c>
      <c r="J16" s="9">
        <v>3</v>
      </c>
      <c r="K16" s="9">
        <v>3</v>
      </c>
      <c r="L16" s="9">
        <v>3</v>
      </c>
      <c r="M16" s="156">
        <v>3</v>
      </c>
      <c r="N16" s="117">
        <v>3</v>
      </c>
      <c r="O16">
        <v>4</v>
      </c>
      <c r="P16" s="148">
        <v>4</v>
      </c>
      <c r="Q16" s="144">
        <v>4</v>
      </c>
      <c r="R16" s="123">
        <v>1</v>
      </c>
      <c r="S16" s="123">
        <v>1</v>
      </c>
      <c r="T16" s="123">
        <v>2</v>
      </c>
      <c r="U16" s="6"/>
    </row>
    <row r="17" spans="1:21" ht="29" x14ac:dyDescent="0.35">
      <c r="A17" s="207" t="s">
        <v>2</v>
      </c>
      <c r="B17" s="32">
        <v>1</v>
      </c>
      <c r="C17" s="41" t="s">
        <v>101</v>
      </c>
      <c r="D17" s="33">
        <v>0</v>
      </c>
      <c r="E17" s="33">
        <v>2</v>
      </c>
      <c r="F17" s="33">
        <v>4</v>
      </c>
      <c r="G17" s="52">
        <v>7</v>
      </c>
      <c r="H17" s="175">
        <v>8</v>
      </c>
      <c r="I17" s="154">
        <v>10</v>
      </c>
      <c r="J17" s="33">
        <v>10</v>
      </c>
      <c r="K17" s="33">
        <v>10</v>
      </c>
      <c r="L17" s="33">
        <v>12</v>
      </c>
      <c r="M17" s="9">
        <v>12</v>
      </c>
      <c r="N17" s="14">
        <v>12</v>
      </c>
      <c r="O17" s="122">
        <v>13</v>
      </c>
      <c r="P17" s="150">
        <v>14</v>
      </c>
      <c r="Q17" s="141">
        <v>15</v>
      </c>
      <c r="R17" s="123">
        <v>7</v>
      </c>
      <c r="S17" s="123">
        <v>6</v>
      </c>
      <c r="T17" s="123">
        <v>2</v>
      </c>
      <c r="U17" s="6"/>
    </row>
    <row r="18" spans="1:21" ht="29" x14ac:dyDescent="0.35">
      <c r="A18" s="208"/>
      <c r="B18" s="1">
        <v>2</v>
      </c>
      <c r="C18" s="39" t="s">
        <v>102</v>
      </c>
      <c r="D18" s="9">
        <v>3</v>
      </c>
      <c r="E18" s="9">
        <v>3</v>
      </c>
      <c r="F18" s="9">
        <v>3</v>
      </c>
      <c r="G18" s="99">
        <v>3</v>
      </c>
      <c r="H18" s="170">
        <v>3</v>
      </c>
      <c r="I18" s="9">
        <v>3</v>
      </c>
      <c r="J18" s="9">
        <v>3</v>
      </c>
      <c r="K18" s="9">
        <v>3</v>
      </c>
      <c r="L18" s="9">
        <v>3</v>
      </c>
      <c r="M18" s="9">
        <v>3</v>
      </c>
      <c r="N18" s="14">
        <v>3</v>
      </c>
      <c r="O18">
        <v>3</v>
      </c>
      <c r="P18" s="148">
        <v>3</v>
      </c>
      <c r="Q18" s="145">
        <v>3</v>
      </c>
      <c r="R18" s="123">
        <v>3</v>
      </c>
      <c r="S18" s="123">
        <v>0</v>
      </c>
      <c r="T18" s="123">
        <v>0</v>
      </c>
      <c r="U18" s="6"/>
    </row>
    <row r="19" spans="1:21" ht="29.5" customHeight="1" x14ac:dyDescent="0.35">
      <c r="A19" s="208"/>
      <c r="B19" s="1">
        <v>3</v>
      </c>
      <c r="C19" s="67" t="s">
        <v>103</v>
      </c>
      <c r="D19" s="9"/>
      <c r="E19" s="9"/>
      <c r="F19" s="9"/>
      <c r="G19" s="53">
        <v>3</v>
      </c>
      <c r="H19" s="170">
        <v>3</v>
      </c>
      <c r="I19" s="155">
        <v>5</v>
      </c>
      <c r="J19" s="9">
        <v>6</v>
      </c>
      <c r="K19" s="9">
        <v>6</v>
      </c>
      <c r="L19" s="9">
        <v>6</v>
      </c>
      <c r="M19" s="9">
        <v>6</v>
      </c>
      <c r="N19" s="14">
        <v>6</v>
      </c>
      <c r="O19">
        <v>7</v>
      </c>
      <c r="P19" s="148">
        <v>8</v>
      </c>
      <c r="Q19" s="145">
        <v>8</v>
      </c>
      <c r="R19" s="123">
        <v>1</v>
      </c>
      <c r="S19" s="123">
        <v>5</v>
      </c>
      <c r="T19" s="123">
        <v>2</v>
      </c>
      <c r="U19" s="6"/>
    </row>
    <row r="20" spans="1:21" ht="29" x14ac:dyDescent="0.35">
      <c r="A20" s="208"/>
      <c r="B20" s="1">
        <v>4</v>
      </c>
      <c r="C20" s="39" t="s">
        <v>104</v>
      </c>
      <c r="D20" s="9">
        <v>3</v>
      </c>
      <c r="E20" s="9">
        <v>4</v>
      </c>
      <c r="F20" s="9">
        <v>4</v>
      </c>
      <c r="G20" s="99">
        <v>6</v>
      </c>
      <c r="H20" s="170">
        <v>6</v>
      </c>
      <c r="I20" s="9">
        <v>8</v>
      </c>
      <c r="J20" s="9">
        <v>8</v>
      </c>
      <c r="K20" s="9">
        <v>8</v>
      </c>
      <c r="L20" s="9">
        <v>9</v>
      </c>
      <c r="M20" s="9">
        <v>9</v>
      </c>
      <c r="N20" s="14">
        <v>9</v>
      </c>
      <c r="O20">
        <v>9</v>
      </c>
      <c r="P20" s="148">
        <v>9</v>
      </c>
      <c r="Q20" s="145">
        <v>9</v>
      </c>
      <c r="R20" s="123">
        <v>1</v>
      </c>
      <c r="S20" s="123">
        <v>6</v>
      </c>
      <c r="T20" s="123">
        <v>2</v>
      </c>
      <c r="U20" s="6"/>
    </row>
    <row r="21" spans="1:21" ht="43.5" x14ac:dyDescent="0.35">
      <c r="A21" s="209"/>
      <c r="B21" s="1">
        <v>5</v>
      </c>
      <c r="C21" s="39" t="s">
        <v>105</v>
      </c>
      <c r="D21" s="9"/>
      <c r="E21" s="9"/>
      <c r="F21" s="9"/>
      <c r="G21" s="53">
        <v>1</v>
      </c>
      <c r="H21" s="176">
        <v>1</v>
      </c>
      <c r="I21" s="159">
        <v>2</v>
      </c>
      <c r="J21" s="9">
        <v>3</v>
      </c>
      <c r="K21" s="9">
        <v>3</v>
      </c>
      <c r="L21" s="9">
        <v>5</v>
      </c>
      <c r="M21" s="156">
        <v>5</v>
      </c>
      <c r="N21" s="117">
        <v>5</v>
      </c>
      <c r="O21">
        <v>5</v>
      </c>
      <c r="P21" s="149">
        <v>5</v>
      </c>
      <c r="Q21" s="146">
        <v>5</v>
      </c>
      <c r="R21" s="123">
        <v>4</v>
      </c>
      <c r="S21" s="123">
        <v>1</v>
      </c>
      <c r="T21" s="123">
        <v>0</v>
      </c>
      <c r="U21" s="6"/>
    </row>
    <row r="22" spans="1:21" ht="29" x14ac:dyDescent="0.35">
      <c r="A22" s="207" t="s">
        <v>3</v>
      </c>
      <c r="B22" s="32">
        <v>1</v>
      </c>
      <c r="C22" s="41" t="s">
        <v>44</v>
      </c>
      <c r="D22" s="33">
        <v>3</v>
      </c>
      <c r="E22" s="33">
        <v>4</v>
      </c>
      <c r="F22" s="33">
        <v>5</v>
      </c>
      <c r="G22" s="33">
        <v>8</v>
      </c>
      <c r="H22" s="177">
        <v>10</v>
      </c>
      <c r="I22" s="160">
        <v>12</v>
      </c>
      <c r="J22" s="33">
        <v>15</v>
      </c>
      <c r="K22" s="33">
        <v>15</v>
      </c>
      <c r="L22" s="33">
        <v>19</v>
      </c>
      <c r="M22" s="9">
        <v>19</v>
      </c>
      <c r="N22" s="14">
        <v>19</v>
      </c>
      <c r="O22" s="122">
        <v>20</v>
      </c>
      <c r="P22" s="148">
        <v>22</v>
      </c>
      <c r="Q22" s="141">
        <v>24</v>
      </c>
      <c r="R22" s="123">
        <v>11</v>
      </c>
      <c r="S22" s="123">
        <v>4</v>
      </c>
      <c r="T22" s="123">
        <v>9</v>
      </c>
      <c r="U22" s="6"/>
    </row>
    <row r="23" spans="1:21" x14ac:dyDescent="0.35">
      <c r="A23" s="208"/>
      <c r="B23" s="1">
        <v>2</v>
      </c>
      <c r="C23" s="42" t="s">
        <v>45</v>
      </c>
      <c r="D23" s="9">
        <v>2</v>
      </c>
      <c r="E23" s="9">
        <v>6</v>
      </c>
      <c r="F23" s="9">
        <v>11</v>
      </c>
      <c r="G23" s="9">
        <v>17</v>
      </c>
      <c r="H23" s="170">
        <v>21</v>
      </c>
      <c r="I23" s="161">
        <v>25</v>
      </c>
      <c r="J23" s="9">
        <v>25</v>
      </c>
      <c r="K23" s="9">
        <v>27</v>
      </c>
      <c r="L23" s="9">
        <v>34</v>
      </c>
      <c r="M23" s="9">
        <v>38</v>
      </c>
      <c r="N23" s="14">
        <v>42</v>
      </c>
      <c r="O23">
        <v>44</v>
      </c>
      <c r="P23" s="148">
        <v>47</v>
      </c>
      <c r="Q23" s="138">
        <v>52</v>
      </c>
      <c r="R23" s="123">
        <v>21</v>
      </c>
      <c r="S23" s="123">
        <v>14</v>
      </c>
      <c r="T23" s="123">
        <v>17</v>
      </c>
      <c r="U23" s="6"/>
    </row>
    <row r="24" spans="1:21" ht="29" x14ac:dyDescent="0.35">
      <c r="A24" s="208"/>
      <c r="B24" s="1">
        <v>3</v>
      </c>
      <c r="C24" s="39" t="s">
        <v>46</v>
      </c>
      <c r="D24" s="9">
        <v>0</v>
      </c>
      <c r="E24" s="9">
        <v>2</v>
      </c>
      <c r="F24" s="9">
        <v>3</v>
      </c>
      <c r="G24" s="9">
        <v>3</v>
      </c>
      <c r="H24" s="170">
        <v>3</v>
      </c>
      <c r="I24" s="9">
        <v>5</v>
      </c>
      <c r="J24" s="9">
        <v>8</v>
      </c>
      <c r="K24" s="9">
        <v>11</v>
      </c>
      <c r="L24" s="9">
        <v>15</v>
      </c>
      <c r="M24" s="9">
        <v>16</v>
      </c>
      <c r="N24" s="14">
        <v>20</v>
      </c>
      <c r="O24">
        <v>21</v>
      </c>
      <c r="P24" s="148">
        <v>22</v>
      </c>
      <c r="Q24" s="141">
        <v>24</v>
      </c>
      <c r="R24" s="123">
        <v>6</v>
      </c>
      <c r="S24" s="123">
        <v>6</v>
      </c>
      <c r="T24" s="123">
        <v>12</v>
      </c>
      <c r="U24" s="6"/>
    </row>
    <row r="25" spans="1:21" ht="29" x14ac:dyDescent="0.35">
      <c r="A25" s="208"/>
      <c r="B25" s="1">
        <v>4</v>
      </c>
      <c r="C25" s="37" t="s">
        <v>47</v>
      </c>
      <c r="D25" s="9">
        <v>10</v>
      </c>
      <c r="E25" s="9">
        <v>14</v>
      </c>
      <c r="F25" s="9">
        <v>17</v>
      </c>
      <c r="G25" s="9">
        <v>22</v>
      </c>
      <c r="H25" s="170">
        <v>22</v>
      </c>
      <c r="I25" s="155">
        <v>28</v>
      </c>
      <c r="J25" s="9">
        <v>31</v>
      </c>
      <c r="K25" s="9">
        <v>31</v>
      </c>
      <c r="L25" s="9">
        <v>35</v>
      </c>
      <c r="M25" s="9">
        <v>36</v>
      </c>
      <c r="N25" s="14">
        <v>36</v>
      </c>
      <c r="O25">
        <v>37</v>
      </c>
      <c r="P25" s="148">
        <v>38</v>
      </c>
      <c r="Q25" s="141">
        <v>39</v>
      </c>
      <c r="R25" s="123">
        <v>13</v>
      </c>
      <c r="S25" s="123">
        <v>11</v>
      </c>
      <c r="T25" s="123">
        <v>15</v>
      </c>
      <c r="U25" s="6"/>
    </row>
    <row r="26" spans="1:21" x14ac:dyDescent="0.35">
      <c r="A26" s="208"/>
      <c r="B26" s="1">
        <v>5</v>
      </c>
      <c r="C26" s="39" t="s">
        <v>48</v>
      </c>
      <c r="D26" s="9">
        <v>5</v>
      </c>
      <c r="E26" s="9">
        <v>17</v>
      </c>
      <c r="F26" s="9">
        <v>23</v>
      </c>
      <c r="G26" s="9">
        <v>32</v>
      </c>
      <c r="H26" s="178">
        <v>35</v>
      </c>
      <c r="I26" s="155">
        <v>45</v>
      </c>
      <c r="J26" s="9">
        <v>51</v>
      </c>
      <c r="K26" s="9">
        <v>52</v>
      </c>
      <c r="L26" s="9">
        <v>60</v>
      </c>
      <c r="M26" s="9">
        <v>63</v>
      </c>
      <c r="N26" s="14">
        <v>65</v>
      </c>
      <c r="O26">
        <v>67</v>
      </c>
      <c r="P26" s="148">
        <v>68</v>
      </c>
      <c r="Q26" s="141">
        <v>70</v>
      </c>
      <c r="R26" s="123">
        <v>20</v>
      </c>
      <c r="S26" s="123">
        <v>39</v>
      </c>
      <c r="T26" s="123">
        <v>11</v>
      </c>
      <c r="U26" s="6"/>
    </row>
    <row r="27" spans="1:21" ht="29" x14ac:dyDescent="0.35">
      <c r="A27" s="208"/>
      <c r="B27" s="1">
        <v>6</v>
      </c>
      <c r="C27" s="39" t="s">
        <v>49</v>
      </c>
      <c r="D27" s="9">
        <v>2</v>
      </c>
      <c r="E27" s="9">
        <v>3</v>
      </c>
      <c r="F27" s="9">
        <v>4</v>
      </c>
      <c r="G27" s="9">
        <v>9</v>
      </c>
      <c r="H27" s="170">
        <v>9</v>
      </c>
      <c r="I27" s="9">
        <v>12</v>
      </c>
      <c r="J27" s="9">
        <v>14</v>
      </c>
      <c r="K27" s="9">
        <v>16</v>
      </c>
      <c r="L27" s="9">
        <v>20</v>
      </c>
      <c r="M27" s="9">
        <v>22</v>
      </c>
      <c r="N27" s="14">
        <v>23</v>
      </c>
      <c r="O27">
        <v>24</v>
      </c>
      <c r="P27" s="148">
        <v>26</v>
      </c>
      <c r="Q27" s="141">
        <v>28</v>
      </c>
      <c r="R27" s="123">
        <v>14</v>
      </c>
      <c r="S27" s="123">
        <v>6</v>
      </c>
      <c r="T27" s="123">
        <v>8</v>
      </c>
      <c r="U27" s="6"/>
    </row>
    <row r="28" spans="1:21" ht="29" x14ac:dyDescent="0.35">
      <c r="A28" s="208"/>
      <c r="B28" s="1">
        <v>7</v>
      </c>
      <c r="C28" s="39" t="s">
        <v>50</v>
      </c>
      <c r="D28" s="9">
        <v>1</v>
      </c>
      <c r="E28" s="9">
        <v>2</v>
      </c>
      <c r="F28" s="9">
        <v>2</v>
      </c>
      <c r="G28" s="158">
        <v>6</v>
      </c>
      <c r="H28" s="171">
        <v>7</v>
      </c>
      <c r="I28" s="9">
        <v>10</v>
      </c>
      <c r="J28" s="9">
        <v>13</v>
      </c>
      <c r="K28" s="9">
        <v>13</v>
      </c>
      <c r="L28" s="9">
        <v>15</v>
      </c>
      <c r="M28" s="9">
        <v>16</v>
      </c>
      <c r="N28" s="14">
        <v>16</v>
      </c>
      <c r="O28">
        <v>17</v>
      </c>
      <c r="P28" s="148">
        <v>17</v>
      </c>
      <c r="Q28" s="145">
        <v>17</v>
      </c>
      <c r="R28" s="123">
        <v>6</v>
      </c>
      <c r="S28" s="123">
        <v>5</v>
      </c>
      <c r="T28" s="123">
        <v>6</v>
      </c>
      <c r="U28" s="6"/>
    </row>
    <row r="29" spans="1:21" x14ac:dyDescent="0.35">
      <c r="A29" s="209"/>
      <c r="B29" s="1">
        <v>8</v>
      </c>
      <c r="C29" s="37" t="s">
        <v>51</v>
      </c>
      <c r="D29" s="9">
        <v>15</v>
      </c>
      <c r="E29" s="9">
        <v>22</v>
      </c>
      <c r="F29" s="9">
        <v>26</v>
      </c>
      <c r="G29" s="162">
        <v>33</v>
      </c>
      <c r="H29" s="179">
        <v>33</v>
      </c>
      <c r="I29" s="159">
        <v>42</v>
      </c>
      <c r="J29" s="9">
        <v>42</v>
      </c>
      <c r="K29" s="9">
        <v>43</v>
      </c>
      <c r="L29" s="9">
        <v>46</v>
      </c>
      <c r="M29" s="156">
        <v>50</v>
      </c>
      <c r="N29" s="117">
        <v>52</v>
      </c>
      <c r="O29">
        <v>54</v>
      </c>
      <c r="P29" s="149">
        <v>56</v>
      </c>
      <c r="Q29" s="146">
        <v>56</v>
      </c>
      <c r="R29" s="123">
        <v>7</v>
      </c>
      <c r="S29" s="123">
        <v>8</v>
      </c>
      <c r="T29" s="123">
        <v>41</v>
      </c>
      <c r="U29" s="6"/>
    </row>
    <row r="30" spans="1:21" x14ac:dyDescent="0.35">
      <c r="A30" s="207" t="s">
        <v>4</v>
      </c>
      <c r="B30" s="32">
        <v>1</v>
      </c>
      <c r="C30" s="41" t="s">
        <v>198</v>
      </c>
      <c r="D30" s="33">
        <v>6</v>
      </c>
      <c r="E30" s="33">
        <v>10</v>
      </c>
      <c r="F30" s="33">
        <v>10</v>
      </c>
      <c r="G30" s="101">
        <v>13</v>
      </c>
      <c r="H30" s="180">
        <v>14</v>
      </c>
      <c r="I30" s="154">
        <v>17</v>
      </c>
      <c r="J30" s="33">
        <v>18</v>
      </c>
      <c r="K30" s="33">
        <v>18</v>
      </c>
      <c r="L30" s="33">
        <v>22</v>
      </c>
      <c r="M30" s="9">
        <v>22</v>
      </c>
      <c r="N30" s="14">
        <v>25</v>
      </c>
      <c r="O30" s="122">
        <v>25</v>
      </c>
      <c r="P30" s="148">
        <v>25</v>
      </c>
      <c r="Q30" s="141">
        <v>27</v>
      </c>
      <c r="R30" s="123">
        <v>5</v>
      </c>
      <c r="S30" s="123">
        <v>16</v>
      </c>
      <c r="T30" s="123">
        <v>6</v>
      </c>
      <c r="U30" s="6"/>
    </row>
    <row r="31" spans="1:21" x14ac:dyDescent="0.35">
      <c r="A31" s="208"/>
      <c r="B31" s="1">
        <v>2</v>
      </c>
      <c r="C31" s="39" t="s">
        <v>52</v>
      </c>
      <c r="D31" s="9">
        <v>6</v>
      </c>
      <c r="E31" s="9">
        <v>8</v>
      </c>
      <c r="F31" s="9">
        <v>8</v>
      </c>
      <c r="G31" s="99">
        <v>8</v>
      </c>
      <c r="H31" s="171">
        <v>8</v>
      </c>
      <c r="I31" s="9">
        <v>8</v>
      </c>
      <c r="J31" s="9">
        <v>9</v>
      </c>
      <c r="K31" s="9">
        <v>10</v>
      </c>
      <c r="L31" s="9">
        <v>13</v>
      </c>
      <c r="M31" s="9">
        <v>13</v>
      </c>
      <c r="N31" s="14">
        <v>13</v>
      </c>
      <c r="O31">
        <v>13</v>
      </c>
      <c r="P31" s="148">
        <v>13</v>
      </c>
      <c r="Q31" s="141">
        <v>14</v>
      </c>
      <c r="R31" s="123">
        <v>7</v>
      </c>
      <c r="S31" s="123">
        <v>2</v>
      </c>
      <c r="T31" s="123">
        <v>5</v>
      </c>
      <c r="U31" s="6"/>
    </row>
    <row r="32" spans="1:21" ht="31.5" customHeight="1" x14ac:dyDescent="0.35">
      <c r="A32" s="208"/>
      <c r="B32" s="1">
        <v>3</v>
      </c>
      <c r="C32" s="39" t="s">
        <v>53</v>
      </c>
      <c r="D32" s="9">
        <v>1</v>
      </c>
      <c r="E32" s="9">
        <v>1</v>
      </c>
      <c r="F32" s="9">
        <v>5</v>
      </c>
      <c r="G32" s="53">
        <v>8</v>
      </c>
      <c r="H32" s="170">
        <v>10</v>
      </c>
      <c r="I32" s="155">
        <v>13</v>
      </c>
      <c r="J32" s="9">
        <v>15</v>
      </c>
      <c r="K32" s="9">
        <v>16</v>
      </c>
      <c r="L32" s="9">
        <v>22</v>
      </c>
      <c r="M32" s="9">
        <v>23</v>
      </c>
      <c r="N32" s="14">
        <v>26</v>
      </c>
      <c r="O32">
        <v>26</v>
      </c>
      <c r="P32" s="148">
        <v>27</v>
      </c>
      <c r="Q32" s="141">
        <v>28</v>
      </c>
      <c r="R32" s="123">
        <v>14</v>
      </c>
      <c r="S32" s="123">
        <v>14</v>
      </c>
      <c r="T32" s="123">
        <v>0</v>
      </c>
      <c r="U32" s="6"/>
    </row>
    <row r="33" spans="1:21" ht="30.75" customHeight="1" x14ac:dyDescent="0.35">
      <c r="A33" s="208"/>
      <c r="B33" s="1">
        <v>4</v>
      </c>
      <c r="C33" s="39" t="s">
        <v>106</v>
      </c>
      <c r="D33" s="9">
        <v>1</v>
      </c>
      <c r="E33" s="9">
        <v>3</v>
      </c>
      <c r="F33" s="9">
        <v>4</v>
      </c>
      <c r="G33" s="53">
        <v>7</v>
      </c>
      <c r="H33" s="170">
        <v>8</v>
      </c>
      <c r="I33" s="9">
        <v>8</v>
      </c>
      <c r="J33" s="9">
        <v>8</v>
      </c>
      <c r="K33" s="9">
        <v>8</v>
      </c>
      <c r="L33" s="9">
        <v>8</v>
      </c>
      <c r="M33" s="9">
        <v>8</v>
      </c>
      <c r="N33" s="14">
        <v>8</v>
      </c>
      <c r="O33">
        <v>9</v>
      </c>
      <c r="P33" s="148">
        <v>10</v>
      </c>
      <c r="Q33" s="145">
        <v>10</v>
      </c>
      <c r="R33" s="123">
        <v>7</v>
      </c>
      <c r="S33" s="123">
        <v>1</v>
      </c>
      <c r="T33" s="123">
        <v>2</v>
      </c>
      <c r="U33" s="6"/>
    </row>
    <row r="34" spans="1:21" s="20" customFormat="1" ht="30.75" customHeight="1" x14ac:dyDescent="0.35">
      <c r="A34" s="209"/>
      <c r="B34" s="22">
        <v>5</v>
      </c>
      <c r="C34" s="40" t="s">
        <v>107</v>
      </c>
      <c r="D34" s="9">
        <v>7</v>
      </c>
      <c r="E34" s="9">
        <v>12</v>
      </c>
      <c r="F34" s="9">
        <v>12</v>
      </c>
      <c r="G34" s="53">
        <v>16</v>
      </c>
      <c r="H34" s="172">
        <v>16</v>
      </c>
      <c r="I34" s="9">
        <v>18</v>
      </c>
      <c r="J34" s="9">
        <v>21</v>
      </c>
      <c r="K34" s="9">
        <v>21</v>
      </c>
      <c r="L34" s="9">
        <v>27</v>
      </c>
      <c r="M34" s="156">
        <v>28</v>
      </c>
      <c r="N34" s="117">
        <v>29</v>
      </c>
      <c r="O34">
        <v>29</v>
      </c>
      <c r="P34" s="149">
        <v>30</v>
      </c>
      <c r="Q34" s="141">
        <v>31</v>
      </c>
      <c r="R34" s="123">
        <v>16</v>
      </c>
      <c r="S34" s="123">
        <v>11</v>
      </c>
      <c r="T34" s="123">
        <v>4</v>
      </c>
      <c r="U34" s="21"/>
    </row>
    <row r="35" spans="1:21" ht="29" x14ac:dyDescent="0.35">
      <c r="A35" s="207" t="s">
        <v>18</v>
      </c>
      <c r="B35" s="32">
        <v>1</v>
      </c>
      <c r="C35" s="116" t="s">
        <v>108</v>
      </c>
      <c r="D35" s="33">
        <v>30</v>
      </c>
      <c r="E35" s="33">
        <v>42</v>
      </c>
      <c r="F35" s="33">
        <v>48</v>
      </c>
      <c r="G35" s="52">
        <v>68</v>
      </c>
      <c r="H35" s="181">
        <v>77</v>
      </c>
      <c r="I35" s="33">
        <v>94</v>
      </c>
      <c r="J35" s="33">
        <v>101</v>
      </c>
      <c r="K35" s="33">
        <v>105</v>
      </c>
      <c r="L35" s="33">
        <v>114</v>
      </c>
      <c r="M35" s="9">
        <v>117</v>
      </c>
      <c r="N35" s="14">
        <v>121</v>
      </c>
      <c r="O35" s="122">
        <v>125</v>
      </c>
      <c r="P35" s="148">
        <v>131</v>
      </c>
      <c r="Q35" s="138">
        <v>137</v>
      </c>
      <c r="R35" s="123">
        <v>93</v>
      </c>
      <c r="S35" s="123">
        <v>39</v>
      </c>
      <c r="T35" s="123">
        <v>5</v>
      </c>
      <c r="U35" s="6"/>
    </row>
    <row r="36" spans="1:21" ht="43.5" x14ac:dyDescent="0.35">
      <c r="A36" s="208"/>
      <c r="B36" s="1">
        <v>2</v>
      </c>
      <c r="C36" s="115" t="s">
        <v>109</v>
      </c>
      <c r="D36" s="9">
        <v>17</v>
      </c>
      <c r="E36" s="9">
        <v>34</v>
      </c>
      <c r="F36" s="9">
        <v>40</v>
      </c>
      <c r="G36" s="99">
        <v>55</v>
      </c>
      <c r="H36" s="170">
        <v>62</v>
      </c>
      <c r="I36" s="155">
        <v>73</v>
      </c>
      <c r="J36" s="9">
        <v>82</v>
      </c>
      <c r="K36" s="9">
        <v>85</v>
      </c>
      <c r="L36" s="9">
        <v>98</v>
      </c>
      <c r="M36" s="9">
        <v>101</v>
      </c>
      <c r="N36" s="14">
        <v>104</v>
      </c>
      <c r="O36">
        <v>107</v>
      </c>
      <c r="P36" s="148">
        <v>112</v>
      </c>
      <c r="Q36" s="138">
        <v>116</v>
      </c>
      <c r="R36" s="123">
        <v>74</v>
      </c>
      <c r="S36" s="123">
        <v>30</v>
      </c>
      <c r="T36" s="123">
        <v>12</v>
      </c>
      <c r="U36" s="6"/>
    </row>
    <row r="37" spans="1:21" ht="43.5" x14ac:dyDescent="0.35">
      <c r="A37" s="208"/>
      <c r="B37" s="1">
        <v>3</v>
      </c>
      <c r="C37" s="37" t="s">
        <v>110</v>
      </c>
      <c r="D37" s="9">
        <v>13</v>
      </c>
      <c r="E37" s="9">
        <v>15</v>
      </c>
      <c r="F37" s="9">
        <v>16</v>
      </c>
      <c r="G37" s="53">
        <v>23</v>
      </c>
      <c r="H37" s="170">
        <v>26</v>
      </c>
      <c r="I37" s="155">
        <v>33</v>
      </c>
      <c r="J37" s="9">
        <v>38</v>
      </c>
      <c r="K37" s="9">
        <v>45</v>
      </c>
      <c r="L37" s="9">
        <v>47</v>
      </c>
      <c r="M37" s="9">
        <v>50</v>
      </c>
      <c r="N37" s="14">
        <v>52</v>
      </c>
      <c r="O37">
        <v>54</v>
      </c>
      <c r="P37" s="148">
        <v>56</v>
      </c>
      <c r="Q37" s="141">
        <v>57</v>
      </c>
      <c r="R37" s="123">
        <v>38</v>
      </c>
      <c r="S37" s="123">
        <v>12</v>
      </c>
      <c r="T37" s="123">
        <v>7</v>
      </c>
      <c r="U37" s="6"/>
    </row>
    <row r="38" spans="1:21" ht="29" x14ac:dyDescent="0.35">
      <c r="A38" s="208"/>
      <c r="B38" s="1">
        <v>4</v>
      </c>
      <c r="C38" s="37" t="s">
        <v>54</v>
      </c>
      <c r="D38" s="9">
        <v>5</v>
      </c>
      <c r="E38" s="9">
        <v>9</v>
      </c>
      <c r="F38" s="9">
        <v>9</v>
      </c>
      <c r="G38" s="53">
        <v>10</v>
      </c>
      <c r="H38" s="170">
        <v>12</v>
      </c>
      <c r="I38" s="155">
        <v>19</v>
      </c>
      <c r="J38" s="9">
        <v>25</v>
      </c>
      <c r="K38" s="9">
        <v>27</v>
      </c>
      <c r="L38" s="9">
        <v>30</v>
      </c>
      <c r="M38" s="9">
        <v>30</v>
      </c>
      <c r="N38" s="14">
        <v>31</v>
      </c>
      <c r="O38">
        <v>33</v>
      </c>
      <c r="P38" s="148">
        <v>34</v>
      </c>
      <c r="Q38" s="141">
        <v>36</v>
      </c>
      <c r="R38" s="123">
        <v>16</v>
      </c>
      <c r="S38" s="123">
        <v>7</v>
      </c>
      <c r="T38" s="123">
        <v>13</v>
      </c>
      <c r="U38" s="6"/>
    </row>
    <row r="39" spans="1:21" ht="43.5" x14ac:dyDescent="0.35">
      <c r="A39" s="209"/>
      <c r="B39" s="1">
        <v>5</v>
      </c>
      <c r="C39" s="39" t="s">
        <v>111</v>
      </c>
      <c r="D39" s="9">
        <v>4</v>
      </c>
      <c r="E39" s="9">
        <v>4</v>
      </c>
      <c r="F39" s="9">
        <v>5</v>
      </c>
      <c r="G39" s="53">
        <v>6</v>
      </c>
      <c r="H39" s="172">
        <v>7</v>
      </c>
      <c r="I39" s="159">
        <v>8</v>
      </c>
      <c r="J39" s="9">
        <v>9</v>
      </c>
      <c r="K39" s="9">
        <v>10</v>
      </c>
      <c r="L39" s="9">
        <v>16</v>
      </c>
      <c r="M39" s="156">
        <v>16</v>
      </c>
      <c r="N39" s="117">
        <v>17</v>
      </c>
      <c r="O39">
        <v>18</v>
      </c>
      <c r="P39" s="148">
        <v>21</v>
      </c>
      <c r="Q39" s="142">
        <v>23</v>
      </c>
      <c r="R39" s="123">
        <v>7</v>
      </c>
      <c r="S39" s="123">
        <v>8</v>
      </c>
      <c r="T39" s="123">
        <v>8</v>
      </c>
      <c r="U39" s="6"/>
    </row>
    <row r="40" spans="1:21" ht="31" customHeight="1" x14ac:dyDescent="0.35">
      <c r="A40" s="207" t="s">
        <v>247</v>
      </c>
      <c r="B40" s="32">
        <v>1</v>
      </c>
      <c r="C40" s="68" t="s">
        <v>199</v>
      </c>
      <c r="D40" s="33">
        <v>10</v>
      </c>
      <c r="E40" s="33">
        <v>17</v>
      </c>
      <c r="F40" s="33">
        <v>17</v>
      </c>
      <c r="G40" s="101">
        <v>21</v>
      </c>
      <c r="H40" s="169">
        <v>23</v>
      </c>
      <c r="I40" s="154">
        <v>28</v>
      </c>
      <c r="J40" s="33">
        <v>32</v>
      </c>
      <c r="K40" s="33">
        <v>33</v>
      </c>
      <c r="L40" s="33">
        <v>39</v>
      </c>
      <c r="M40" s="9">
        <v>40</v>
      </c>
      <c r="N40" s="14">
        <v>40</v>
      </c>
      <c r="O40" s="122">
        <v>42</v>
      </c>
      <c r="P40" s="150">
        <v>44</v>
      </c>
      <c r="Q40" s="141">
        <v>45</v>
      </c>
      <c r="R40" s="123">
        <v>20</v>
      </c>
      <c r="S40" s="123">
        <v>14</v>
      </c>
      <c r="T40" s="123">
        <v>11</v>
      </c>
      <c r="U40" s="6"/>
    </row>
    <row r="41" spans="1:21" ht="17" customHeight="1" x14ac:dyDescent="0.35">
      <c r="A41" s="208"/>
      <c r="B41" s="1">
        <v>2</v>
      </c>
      <c r="C41" s="67" t="s">
        <v>112</v>
      </c>
      <c r="D41" s="9">
        <v>8</v>
      </c>
      <c r="E41" s="9">
        <v>12</v>
      </c>
      <c r="F41" s="9">
        <v>15</v>
      </c>
      <c r="G41" s="99">
        <v>18</v>
      </c>
      <c r="H41" s="182">
        <v>20</v>
      </c>
      <c r="I41" s="155">
        <v>25</v>
      </c>
      <c r="J41" s="9">
        <v>28</v>
      </c>
      <c r="K41" s="9">
        <v>29</v>
      </c>
      <c r="L41" s="9">
        <v>30</v>
      </c>
      <c r="M41" s="9">
        <v>31</v>
      </c>
      <c r="N41" s="14">
        <v>31</v>
      </c>
      <c r="O41">
        <v>32</v>
      </c>
      <c r="P41" s="148">
        <v>33</v>
      </c>
      <c r="Q41" s="141">
        <v>34</v>
      </c>
      <c r="R41" s="123">
        <v>17</v>
      </c>
      <c r="S41" s="123">
        <v>15</v>
      </c>
      <c r="T41" s="123">
        <v>2</v>
      </c>
      <c r="U41" s="6"/>
    </row>
    <row r="42" spans="1:21" ht="31" customHeight="1" x14ac:dyDescent="0.35">
      <c r="A42" s="208"/>
      <c r="B42" s="1">
        <v>3</v>
      </c>
      <c r="C42" s="67" t="s">
        <v>113</v>
      </c>
      <c r="D42" s="9">
        <v>8</v>
      </c>
      <c r="E42" s="9">
        <v>10</v>
      </c>
      <c r="F42" s="9">
        <v>11</v>
      </c>
      <c r="G42" s="99">
        <v>13</v>
      </c>
      <c r="H42" s="183">
        <v>16</v>
      </c>
      <c r="I42" s="9">
        <v>23</v>
      </c>
      <c r="J42" s="9">
        <v>24</v>
      </c>
      <c r="K42" s="9">
        <v>25</v>
      </c>
      <c r="L42" s="9">
        <v>31</v>
      </c>
      <c r="M42" s="9">
        <v>31</v>
      </c>
      <c r="N42" s="14">
        <v>34</v>
      </c>
      <c r="O42">
        <v>36</v>
      </c>
      <c r="P42" s="148">
        <v>38</v>
      </c>
      <c r="Q42" s="145">
        <v>38</v>
      </c>
      <c r="R42" s="123">
        <v>28</v>
      </c>
      <c r="S42" s="123">
        <v>8</v>
      </c>
      <c r="T42" s="123">
        <v>2</v>
      </c>
      <c r="U42" s="6"/>
    </row>
    <row r="43" spans="1:21" ht="43.5" x14ac:dyDescent="0.35">
      <c r="A43" s="208"/>
      <c r="B43" s="1">
        <v>4</v>
      </c>
      <c r="C43" s="39" t="s">
        <v>200</v>
      </c>
      <c r="D43" s="9">
        <v>7</v>
      </c>
      <c r="E43" s="9">
        <v>7</v>
      </c>
      <c r="F43" s="9">
        <v>9</v>
      </c>
      <c r="G43" s="53">
        <v>13</v>
      </c>
      <c r="H43" s="178">
        <v>14</v>
      </c>
      <c r="I43" s="155">
        <v>17</v>
      </c>
      <c r="J43" s="9">
        <v>17</v>
      </c>
      <c r="K43" s="9">
        <v>19</v>
      </c>
      <c r="L43" s="9">
        <v>21</v>
      </c>
      <c r="M43" s="9">
        <v>21</v>
      </c>
      <c r="N43" s="14">
        <v>21</v>
      </c>
      <c r="O43">
        <v>22</v>
      </c>
      <c r="P43" s="148">
        <v>22</v>
      </c>
      <c r="Q43" s="145">
        <v>22</v>
      </c>
      <c r="R43" s="123">
        <v>11</v>
      </c>
      <c r="S43" s="123">
        <v>4</v>
      </c>
      <c r="T43" s="123">
        <v>7</v>
      </c>
      <c r="U43" s="6"/>
    </row>
    <row r="44" spans="1:21" ht="32.5" customHeight="1" x14ac:dyDescent="0.35">
      <c r="A44" s="209"/>
      <c r="B44" s="1">
        <v>5</v>
      </c>
      <c r="C44" s="67" t="s">
        <v>201</v>
      </c>
      <c r="D44" s="9"/>
      <c r="E44" s="9"/>
      <c r="F44" s="9">
        <v>1</v>
      </c>
      <c r="G44" s="53">
        <v>2</v>
      </c>
      <c r="H44" s="172">
        <v>2</v>
      </c>
      <c r="I44" s="159">
        <v>3</v>
      </c>
      <c r="J44" s="9">
        <v>3</v>
      </c>
      <c r="K44" s="9">
        <v>3</v>
      </c>
      <c r="L44" s="9">
        <v>3</v>
      </c>
      <c r="M44" s="156">
        <v>3</v>
      </c>
      <c r="N44" s="117">
        <v>3</v>
      </c>
      <c r="O44">
        <v>3</v>
      </c>
      <c r="P44" s="148">
        <v>3</v>
      </c>
      <c r="Q44" s="144">
        <v>3</v>
      </c>
      <c r="R44" s="123">
        <v>0</v>
      </c>
      <c r="S44" s="123">
        <v>3</v>
      </c>
      <c r="T44" s="123">
        <v>0</v>
      </c>
      <c r="U44" s="6"/>
    </row>
    <row r="45" spans="1:21" ht="43.5" x14ac:dyDescent="0.35">
      <c r="A45" s="207" t="s">
        <v>5</v>
      </c>
      <c r="B45" s="32">
        <v>1</v>
      </c>
      <c r="C45" s="41" t="s">
        <v>202</v>
      </c>
      <c r="D45" s="33">
        <v>4</v>
      </c>
      <c r="E45" s="33">
        <v>10</v>
      </c>
      <c r="F45" s="33">
        <v>15</v>
      </c>
      <c r="G45" s="52">
        <v>18</v>
      </c>
      <c r="H45" s="177">
        <v>18</v>
      </c>
      <c r="I45" s="154">
        <v>25</v>
      </c>
      <c r="J45" s="33">
        <v>28</v>
      </c>
      <c r="K45" s="33">
        <v>31</v>
      </c>
      <c r="L45" s="33">
        <v>37</v>
      </c>
      <c r="M45" s="9">
        <v>38</v>
      </c>
      <c r="N45" s="14">
        <v>39</v>
      </c>
      <c r="O45" s="122">
        <v>41</v>
      </c>
      <c r="P45" s="150">
        <v>42</v>
      </c>
      <c r="Q45" s="141">
        <v>43</v>
      </c>
      <c r="R45" s="123">
        <v>16</v>
      </c>
      <c r="S45" s="123">
        <v>17</v>
      </c>
      <c r="T45" s="123">
        <v>10</v>
      </c>
      <c r="U45" s="6"/>
    </row>
    <row r="46" spans="1:21" ht="31.5" customHeight="1" x14ac:dyDescent="0.35">
      <c r="A46" s="208"/>
      <c r="B46" s="1">
        <v>2</v>
      </c>
      <c r="C46" s="69" t="s">
        <v>114</v>
      </c>
      <c r="D46" s="9">
        <v>13</v>
      </c>
      <c r="E46" s="9">
        <v>21</v>
      </c>
      <c r="F46" s="9">
        <v>23</v>
      </c>
      <c r="G46" s="99">
        <v>29</v>
      </c>
      <c r="H46" s="171">
        <v>30</v>
      </c>
      <c r="I46" s="9">
        <v>38</v>
      </c>
      <c r="J46" s="9">
        <v>42</v>
      </c>
      <c r="K46" s="9">
        <v>47</v>
      </c>
      <c r="L46" s="9">
        <v>54</v>
      </c>
      <c r="M46" s="9">
        <v>54</v>
      </c>
      <c r="N46" s="14">
        <v>56</v>
      </c>
      <c r="O46">
        <v>58</v>
      </c>
      <c r="P46" s="148">
        <v>59</v>
      </c>
      <c r="Q46" s="141">
        <v>60</v>
      </c>
      <c r="R46" s="123">
        <v>41</v>
      </c>
      <c r="S46" s="123">
        <v>14</v>
      </c>
      <c r="T46" s="123">
        <v>5</v>
      </c>
      <c r="U46" s="6"/>
    </row>
    <row r="47" spans="1:21" ht="43.5" x14ac:dyDescent="0.35">
      <c r="A47" s="208"/>
      <c r="B47" s="1">
        <v>3</v>
      </c>
      <c r="C47" s="37" t="s">
        <v>115</v>
      </c>
      <c r="D47" s="9">
        <v>10</v>
      </c>
      <c r="E47" s="9">
        <v>14</v>
      </c>
      <c r="F47" s="9">
        <v>16</v>
      </c>
      <c r="G47" s="99">
        <v>25</v>
      </c>
      <c r="H47" s="183">
        <v>25</v>
      </c>
      <c r="I47" s="155">
        <v>27</v>
      </c>
      <c r="J47" s="9">
        <v>27</v>
      </c>
      <c r="K47" s="9">
        <v>27</v>
      </c>
      <c r="L47" s="9">
        <v>32</v>
      </c>
      <c r="M47" s="9">
        <v>33</v>
      </c>
      <c r="N47" s="14">
        <v>33</v>
      </c>
      <c r="O47">
        <v>33</v>
      </c>
      <c r="P47" s="148">
        <v>35</v>
      </c>
      <c r="Q47" s="141">
        <v>36</v>
      </c>
      <c r="R47" s="123">
        <v>26</v>
      </c>
      <c r="S47" s="123">
        <v>3</v>
      </c>
      <c r="T47" s="123">
        <v>7</v>
      </c>
      <c r="U47" s="6"/>
    </row>
    <row r="48" spans="1:21" ht="29" x14ac:dyDescent="0.35">
      <c r="A48" s="208"/>
      <c r="B48" s="1">
        <v>4</v>
      </c>
      <c r="C48" s="106" t="s">
        <v>194</v>
      </c>
      <c r="D48" s="9"/>
      <c r="E48" s="9"/>
      <c r="F48" s="9"/>
      <c r="G48" s="53">
        <v>0</v>
      </c>
      <c r="H48" s="170">
        <v>0</v>
      </c>
      <c r="I48" s="155">
        <v>0</v>
      </c>
      <c r="J48" s="9">
        <v>0</v>
      </c>
      <c r="K48" s="9">
        <v>0</v>
      </c>
      <c r="L48" s="9">
        <v>0</v>
      </c>
      <c r="M48" s="9">
        <v>0</v>
      </c>
      <c r="N48" s="14">
        <v>0</v>
      </c>
      <c r="O48" s="14">
        <v>0</v>
      </c>
      <c r="P48" s="14">
        <v>0</v>
      </c>
      <c r="Q48" s="145">
        <v>0</v>
      </c>
      <c r="R48" s="123">
        <v>0</v>
      </c>
      <c r="S48" s="123">
        <v>0</v>
      </c>
      <c r="T48" s="123">
        <v>0</v>
      </c>
      <c r="U48" s="6"/>
    </row>
    <row r="49" spans="1:22" ht="43.5" x14ac:dyDescent="0.35">
      <c r="A49" s="208"/>
      <c r="B49" s="1">
        <v>5</v>
      </c>
      <c r="C49" s="37" t="s">
        <v>203</v>
      </c>
      <c r="D49" s="9">
        <v>10</v>
      </c>
      <c r="E49" s="9">
        <v>15</v>
      </c>
      <c r="F49" s="9">
        <v>19</v>
      </c>
      <c r="G49" s="99">
        <v>23</v>
      </c>
      <c r="H49" s="170">
        <v>27</v>
      </c>
      <c r="I49" s="155">
        <v>41</v>
      </c>
      <c r="J49" s="9">
        <v>44</v>
      </c>
      <c r="K49" s="9">
        <v>45</v>
      </c>
      <c r="L49" s="9">
        <v>50</v>
      </c>
      <c r="M49" s="9">
        <v>51</v>
      </c>
      <c r="N49" s="14">
        <v>55</v>
      </c>
      <c r="O49">
        <v>59</v>
      </c>
      <c r="P49" s="148">
        <v>61</v>
      </c>
      <c r="Q49" s="141">
        <v>64</v>
      </c>
      <c r="R49" s="123">
        <v>18</v>
      </c>
      <c r="S49" s="123">
        <v>20</v>
      </c>
      <c r="T49" s="123">
        <v>26</v>
      </c>
      <c r="U49" s="6"/>
    </row>
    <row r="50" spans="1:22" ht="29" x14ac:dyDescent="0.35">
      <c r="A50" s="208"/>
      <c r="B50" s="1">
        <v>6</v>
      </c>
      <c r="C50" s="39" t="s">
        <v>55</v>
      </c>
      <c r="D50" s="9">
        <v>2</v>
      </c>
      <c r="E50" s="9">
        <v>2</v>
      </c>
      <c r="F50" s="9">
        <v>3</v>
      </c>
      <c r="G50" s="53">
        <v>3</v>
      </c>
      <c r="H50" s="170">
        <v>3</v>
      </c>
      <c r="I50" s="155">
        <v>5</v>
      </c>
      <c r="J50" s="9">
        <v>6</v>
      </c>
      <c r="K50" s="9">
        <v>6</v>
      </c>
      <c r="L50" s="9">
        <v>9</v>
      </c>
      <c r="M50" s="9">
        <v>9</v>
      </c>
      <c r="N50" s="14">
        <v>9</v>
      </c>
      <c r="O50">
        <v>9</v>
      </c>
      <c r="P50" s="148">
        <v>9</v>
      </c>
      <c r="Q50" s="145">
        <v>9</v>
      </c>
      <c r="R50" s="123">
        <v>2</v>
      </c>
      <c r="S50" s="123">
        <v>5</v>
      </c>
      <c r="T50" s="123">
        <v>2</v>
      </c>
      <c r="U50" s="6"/>
    </row>
    <row r="51" spans="1:22" ht="43.5" x14ac:dyDescent="0.35">
      <c r="A51" s="209"/>
      <c r="B51" s="1">
        <v>7</v>
      </c>
      <c r="C51" s="39" t="s">
        <v>204</v>
      </c>
      <c r="D51" s="9">
        <v>7</v>
      </c>
      <c r="E51" s="9">
        <v>10</v>
      </c>
      <c r="F51" s="9">
        <v>11</v>
      </c>
      <c r="G51" s="53">
        <v>11</v>
      </c>
      <c r="H51" s="176">
        <v>11</v>
      </c>
      <c r="I51" s="159">
        <v>17</v>
      </c>
      <c r="J51" s="9">
        <v>19</v>
      </c>
      <c r="K51" s="9">
        <v>19</v>
      </c>
      <c r="L51" s="9">
        <v>21</v>
      </c>
      <c r="M51" s="156">
        <v>21</v>
      </c>
      <c r="N51" s="117">
        <v>21</v>
      </c>
      <c r="O51">
        <v>21</v>
      </c>
      <c r="P51" s="148">
        <v>21</v>
      </c>
      <c r="Q51" s="144">
        <v>21</v>
      </c>
      <c r="R51" s="123">
        <v>10</v>
      </c>
      <c r="S51" s="123">
        <v>9</v>
      </c>
      <c r="T51" s="123">
        <v>2</v>
      </c>
      <c r="U51" s="6"/>
    </row>
    <row r="52" spans="1:22" x14ac:dyDescent="0.35">
      <c r="A52" s="207" t="s">
        <v>19</v>
      </c>
      <c r="B52" s="32">
        <v>1</v>
      </c>
      <c r="C52" s="41" t="s">
        <v>116</v>
      </c>
      <c r="D52" s="33">
        <v>6</v>
      </c>
      <c r="E52" s="33">
        <v>11</v>
      </c>
      <c r="F52" s="33">
        <v>13</v>
      </c>
      <c r="G52" s="52">
        <v>18</v>
      </c>
      <c r="H52" s="177">
        <v>19</v>
      </c>
      <c r="I52" s="33">
        <v>24</v>
      </c>
      <c r="J52" s="33">
        <v>27</v>
      </c>
      <c r="K52" s="33">
        <v>27</v>
      </c>
      <c r="L52" s="33">
        <v>31</v>
      </c>
      <c r="M52" s="9">
        <v>33</v>
      </c>
      <c r="N52" s="14">
        <v>34</v>
      </c>
      <c r="O52" s="122">
        <v>36</v>
      </c>
      <c r="P52" s="150">
        <v>37</v>
      </c>
      <c r="Q52" s="141">
        <v>38</v>
      </c>
      <c r="R52" s="123">
        <v>21</v>
      </c>
      <c r="S52" s="123">
        <v>16</v>
      </c>
      <c r="T52" s="123">
        <v>1</v>
      </c>
      <c r="U52" s="6"/>
    </row>
    <row r="53" spans="1:22" ht="30" customHeight="1" x14ac:dyDescent="0.35">
      <c r="A53" s="208"/>
      <c r="B53" s="1">
        <v>2</v>
      </c>
      <c r="C53" s="67" t="s">
        <v>117</v>
      </c>
      <c r="D53" s="9">
        <v>4</v>
      </c>
      <c r="E53" s="9">
        <v>7</v>
      </c>
      <c r="F53" s="9">
        <v>9</v>
      </c>
      <c r="G53" s="99">
        <v>12</v>
      </c>
      <c r="H53" s="170">
        <v>15</v>
      </c>
      <c r="I53" s="155">
        <v>19</v>
      </c>
      <c r="J53" s="9">
        <v>21</v>
      </c>
      <c r="K53" s="9">
        <v>22</v>
      </c>
      <c r="L53" s="9">
        <v>24</v>
      </c>
      <c r="M53" s="9">
        <v>25</v>
      </c>
      <c r="N53" s="14">
        <v>25</v>
      </c>
      <c r="O53">
        <v>27</v>
      </c>
      <c r="P53" s="148">
        <v>27</v>
      </c>
      <c r="Q53" s="145">
        <v>27</v>
      </c>
      <c r="R53" s="123">
        <v>16</v>
      </c>
      <c r="S53" s="123">
        <v>10</v>
      </c>
      <c r="T53" s="123">
        <v>1</v>
      </c>
      <c r="U53" s="6"/>
    </row>
    <row r="54" spans="1:22" ht="43.5" x14ac:dyDescent="0.35">
      <c r="A54" s="208"/>
      <c r="B54" s="1">
        <v>3</v>
      </c>
      <c r="C54" s="39" t="s">
        <v>118</v>
      </c>
      <c r="D54" s="9">
        <v>3</v>
      </c>
      <c r="E54" s="9">
        <v>7</v>
      </c>
      <c r="F54" s="9">
        <v>8</v>
      </c>
      <c r="G54" s="99">
        <v>9</v>
      </c>
      <c r="H54" s="170">
        <v>9</v>
      </c>
      <c r="I54" s="155">
        <v>10</v>
      </c>
      <c r="J54" s="9">
        <v>10</v>
      </c>
      <c r="K54" s="9">
        <v>10</v>
      </c>
      <c r="L54" s="9">
        <v>12</v>
      </c>
      <c r="M54" s="9">
        <v>13</v>
      </c>
      <c r="N54" s="14">
        <v>13</v>
      </c>
      <c r="O54">
        <v>13</v>
      </c>
      <c r="P54" s="148">
        <v>13</v>
      </c>
      <c r="Q54" s="145">
        <v>13</v>
      </c>
      <c r="R54" s="123">
        <v>9</v>
      </c>
      <c r="S54" s="123">
        <v>4</v>
      </c>
      <c r="T54" s="123">
        <v>0</v>
      </c>
      <c r="U54" s="6"/>
    </row>
    <row r="55" spans="1:22" ht="44" thickBot="1" x14ac:dyDescent="0.4">
      <c r="A55" s="208"/>
      <c r="B55" s="1">
        <v>4</v>
      </c>
      <c r="C55" s="39" t="s">
        <v>119</v>
      </c>
      <c r="D55" s="9">
        <v>3</v>
      </c>
      <c r="E55" s="9">
        <v>4</v>
      </c>
      <c r="F55" s="9">
        <v>4</v>
      </c>
      <c r="G55" s="98">
        <v>6</v>
      </c>
      <c r="H55" s="184">
        <v>6</v>
      </c>
      <c r="I55" s="159">
        <v>7</v>
      </c>
      <c r="J55" s="9">
        <v>8</v>
      </c>
      <c r="K55" s="9">
        <v>9</v>
      </c>
      <c r="L55" s="9">
        <v>10</v>
      </c>
      <c r="M55" s="156">
        <v>10</v>
      </c>
      <c r="N55" s="117">
        <v>10</v>
      </c>
      <c r="O55">
        <v>10</v>
      </c>
      <c r="P55" s="148">
        <v>10</v>
      </c>
      <c r="Q55" s="144">
        <v>10</v>
      </c>
      <c r="R55" s="123">
        <v>8</v>
      </c>
      <c r="S55" s="123">
        <v>2</v>
      </c>
      <c r="T55" s="123">
        <v>0</v>
      </c>
      <c r="U55" s="6"/>
    </row>
    <row r="56" spans="1:22" ht="48" customHeight="1" x14ac:dyDescent="0.35">
      <c r="A56" s="207" t="s">
        <v>6</v>
      </c>
      <c r="B56" s="32">
        <v>1</v>
      </c>
      <c r="C56" s="41" t="s">
        <v>120</v>
      </c>
      <c r="D56" s="33">
        <v>4</v>
      </c>
      <c r="E56" s="33">
        <v>9</v>
      </c>
      <c r="F56" s="33">
        <v>11</v>
      </c>
      <c r="G56" s="101">
        <v>13</v>
      </c>
      <c r="H56" s="169">
        <v>14</v>
      </c>
      <c r="I56" s="154">
        <v>16</v>
      </c>
      <c r="J56" s="33">
        <v>18</v>
      </c>
      <c r="K56" s="33">
        <v>19</v>
      </c>
      <c r="L56" s="33">
        <v>23</v>
      </c>
      <c r="M56" s="9">
        <v>26</v>
      </c>
      <c r="N56" s="14">
        <v>27</v>
      </c>
      <c r="O56" s="122">
        <v>27</v>
      </c>
      <c r="P56" s="150">
        <v>29</v>
      </c>
      <c r="Q56" s="141">
        <v>30</v>
      </c>
      <c r="R56" s="123">
        <v>17</v>
      </c>
      <c r="S56" s="123">
        <v>9</v>
      </c>
      <c r="T56" s="123">
        <v>4</v>
      </c>
      <c r="U56" s="6"/>
    </row>
    <row r="57" spans="1:22" ht="58" x14ac:dyDescent="0.35">
      <c r="A57" s="208"/>
      <c r="B57" s="1">
        <v>2</v>
      </c>
      <c r="C57" s="39" t="s">
        <v>121</v>
      </c>
      <c r="D57" s="9">
        <v>0</v>
      </c>
      <c r="E57" s="9">
        <v>0</v>
      </c>
      <c r="F57" s="9">
        <v>2</v>
      </c>
      <c r="G57" s="99">
        <v>2</v>
      </c>
      <c r="H57" s="170">
        <v>2</v>
      </c>
      <c r="I57" s="155">
        <v>4</v>
      </c>
      <c r="J57" s="9">
        <v>4</v>
      </c>
      <c r="K57" s="9">
        <v>4</v>
      </c>
      <c r="L57" s="9">
        <v>4</v>
      </c>
      <c r="M57" s="9">
        <v>4</v>
      </c>
      <c r="N57" s="14">
        <v>5</v>
      </c>
      <c r="O57">
        <v>6</v>
      </c>
      <c r="P57" s="148">
        <v>6</v>
      </c>
      <c r="Q57" s="145">
        <v>6</v>
      </c>
      <c r="R57" s="123">
        <v>3</v>
      </c>
      <c r="S57" s="123">
        <v>2</v>
      </c>
      <c r="T57" s="123">
        <v>1</v>
      </c>
      <c r="U57" s="6"/>
    </row>
    <row r="58" spans="1:22" ht="29" x14ac:dyDescent="0.35">
      <c r="A58" s="208"/>
      <c r="B58" s="1">
        <v>3</v>
      </c>
      <c r="C58" s="39" t="s">
        <v>122</v>
      </c>
      <c r="D58" s="9">
        <v>8</v>
      </c>
      <c r="E58" s="9">
        <v>13</v>
      </c>
      <c r="F58" s="9">
        <v>15</v>
      </c>
      <c r="G58" s="53">
        <v>17</v>
      </c>
      <c r="H58" s="171">
        <v>16</v>
      </c>
      <c r="I58" s="155">
        <v>20</v>
      </c>
      <c r="J58" s="9">
        <v>23</v>
      </c>
      <c r="K58" s="9">
        <v>25</v>
      </c>
      <c r="L58" s="9">
        <v>27</v>
      </c>
      <c r="M58" s="9">
        <v>28</v>
      </c>
      <c r="N58" s="14">
        <v>28</v>
      </c>
      <c r="O58">
        <v>28</v>
      </c>
      <c r="P58" s="148">
        <v>28</v>
      </c>
      <c r="Q58" s="145">
        <v>28</v>
      </c>
      <c r="R58" s="123">
        <v>13</v>
      </c>
      <c r="S58" s="123">
        <v>11</v>
      </c>
      <c r="T58" s="123">
        <v>4</v>
      </c>
      <c r="U58" s="6"/>
    </row>
    <row r="59" spans="1:22" ht="43.5" x14ac:dyDescent="0.35">
      <c r="A59" s="208"/>
      <c r="B59" s="1">
        <v>4</v>
      </c>
      <c r="C59" s="39" t="s">
        <v>123</v>
      </c>
      <c r="D59" s="9">
        <v>0</v>
      </c>
      <c r="E59" s="9">
        <v>0</v>
      </c>
      <c r="F59" s="9">
        <v>0</v>
      </c>
      <c r="G59" s="53">
        <v>2</v>
      </c>
      <c r="H59" s="171">
        <v>2</v>
      </c>
      <c r="I59" s="9">
        <v>2</v>
      </c>
      <c r="J59" s="9">
        <v>2</v>
      </c>
      <c r="K59" s="9">
        <v>2</v>
      </c>
      <c r="L59" s="9">
        <v>2</v>
      </c>
      <c r="M59" s="9">
        <v>2</v>
      </c>
      <c r="N59" s="14">
        <v>2</v>
      </c>
      <c r="O59">
        <v>2</v>
      </c>
      <c r="P59" s="148">
        <v>2</v>
      </c>
      <c r="Q59" s="145">
        <v>2</v>
      </c>
      <c r="R59" s="123">
        <v>1</v>
      </c>
      <c r="S59" s="123">
        <v>1</v>
      </c>
      <c r="T59" s="123">
        <v>0</v>
      </c>
      <c r="U59" s="6"/>
    </row>
    <row r="60" spans="1:22" ht="43.5" x14ac:dyDescent="0.35">
      <c r="A60" s="208"/>
      <c r="B60" s="1">
        <v>5</v>
      </c>
      <c r="C60" s="39" t="s">
        <v>124</v>
      </c>
      <c r="D60" s="9">
        <v>3</v>
      </c>
      <c r="E60" s="9">
        <v>7</v>
      </c>
      <c r="F60" s="9">
        <v>7</v>
      </c>
      <c r="G60" s="53">
        <v>7</v>
      </c>
      <c r="H60" s="170">
        <v>7</v>
      </c>
      <c r="I60" s="9">
        <v>9</v>
      </c>
      <c r="J60" s="9">
        <v>10</v>
      </c>
      <c r="K60" s="9">
        <v>10</v>
      </c>
      <c r="L60" s="9">
        <v>13</v>
      </c>
      <c r="M60" s="9">
        <v>14</v>
      </c>
      <c r="N60" s="14">
        <v>15</v>
      </c>
      <c r="O60">
        <v>17</v>
      </c>
      <c r="P60" s="148">
        <v>18</v>
      </c>
      <c r="Q60" s="141">
        <v>19</v>
      </c>
      <c r="R60" s="123">
        <v>5</v>
      </c>
      <c r="S60" s="123">
        <v>12</v>
      </c>
      <c r="T60" s="123">
        <v>2</v>
      </c>
      <c r="U60" s="6"/>
    </row>
    <row r="61" spans="1:22" ht="43.5" x14ac:dyDescent="0.35">
      <c r="A61" s="208"/>
      <c r="B61" s="1">
        <v>6</v>
      </c>
      <c r="C61" s="39" t="s">
        <v>125</v>
      </c>
      <c r="D61" s="9"/>
      <c r="E61" s="9"/>
      <c r="F61" s="9"/>
      <c r="G61" s="53"/>
      <c r="H61" s="170">
        <v>0</v>
      </c>
      <c r="I61" s="155">
        <v>1</v>
      </c>
      <c r="J61" s="9">
        <v>2</v>
      </c>
      <c r="K61" s="9">
        <v>3</v>
      </c>
      <c r="L61" s="9">
        <v>7</v>
      </c>
      <c r="M61" s="9">
        <v>9</v>
      </c>
      <c r="N61" s="14">
        <v>9</v>
      </c>
      <c r="O61">
        <v>9</v>
      </c>
      <c r="P61" s="148">
        <v>9</v>
      </c>
      <c r="Q61" s="145">
        <v>9</v>
      </c>
      <c r="R61" s="123">
        <v>3</v>
      </c>
      <c r="S61" s="123">
        <v>4</v>
      </c>
      <c r="T61" s="123">
        <v>2</v>
      </c>
      <c r="U61" s="6"/>
    </row>
    <row r="62" spans="1:22" ht="29" x14ac:dyDescent="0.35">
      <c r="A62" s="209"/>
      <c r="B62" s="28">
        <v>7</v>
      </c>
      <c r="C62" s="39" t="s">
        <v>205</v>
      </c>
      <c r="D62" s="9"/>
      <c r="E62" s="9"/>
      <c r="F62" s="9"/>
      <c r="G62" s="98"/>
      <c r="H62" s="185"/>
      <c r="I62" s="159"/>
      <c r="J62" s="9">
        <v>1</v>
      </c>
      <c r="K62" s="9">
        <v>3</v>
      </c>
      <c r="L62" s="9">
        <v>4</v>
      </c>
      <c r="M62" s="156">
        <v>4</v>
      </c>
      <c r="N62" s="117">
        <v>6</v>
      </c>
      <c r="O62">
        <v>8</v>
      </c>
      <c r="P62" s="148">
        <v>10</v>
      </c>
      <c r="Q62" s="142">
        <v>11</v>
      </c>
      <c r="R62" s="123">
        <v>4</v>
      </c>
      <c r="S62" s="123">
        <v>2</v>
      </c>
      <c r="T62" s="123">
        <v>5</v>
      </c>
      <c r="U62" s="6"/>
    </row>
    <row r="63" spans="1:22" ht="29" x14ac:dyDescent="0.35">
      <c r="A63" s="207" t="s">
        <v>206</v>
      </c>
      <c r="B63" s="32">
        <v>1</v>
      </c>
      <c r="C63" s="41" t="s">
        <v>56</v>
      </c>
      <c r="D63" s="33">
        <v>3</v>
      </c>
      <c r="E63" s="33">
        <v>16</v>
      </c>
      <c r="F63" s="33">
        <v>20</v>
      </c>
      <c r="G63" s="52">
        <v>29</v>
      </c>
      <c r="H63" s="177">
        <v>35</v>
      </c>
      <c r="I63" s="154">
        <v>42</v>
      </c>
      <c r="J63" s="33">
        <v>49</v>
      </c>
      <c r="K63" s="33">
        <v>51</v>
      </c>
      <c r="L63" s="33">
        <v>57</v>
      </c>
      <c r="M63" s="9">
        <v>60</v>
      </c>
      <c r="N63" s="14">
        <v>62</v>
      </c>
      <c r="O63" s="122">
        <v>64</v>
      </c>
      <c r="P63" s="150">
        <v>66</v>
      </c>
      <c r="Q63" s="141">
        <v>68</v>
      </c>
      <c r="R63" s="123">
        <v>37</v>
      </c>
      <c r="S63" s="123">
        <v>19</v>
      </c>
      <c r="T63" s="123">
        <v>12</v>
      </c>
      <c r="U63" s="6"/>
      <c r="V63" s="62"/>
    </row>
    <row r="64" spans="1:22" ht="29" x14ac:dyDescent="0.35">
      <c r="A64" s="208"/>
      <c r="B64" s="1">
        <v>2</v>
      </c>
      <c r="C64" s="92" t="s">
        <v>126</v>
      </c>
      <c r="D64" s="155"/>
      <c r="E64" s="9"/>
      <c r="F64" s="9"/>
      <c r="G64" s="53">
        <v>0</v>
      </c>
      <c r="H64" s="170">
        <v>0</v>
      </c>
      <c r="I64" s="9">
        <v>0</v>
      </c>
      <c r="J64" s="9">
        <v>1</v>
      </c>
      <c r="K64" s="9">
        <v>1</v>
      </c>
      <c r="L64" s="9">
        <v>2</v>
      </c>
      <c r="M64" s="9">
        <v>3</v>
      </c>
      <c r="N64" s="14">
        <v>3</v>
      </c>
      <c r="O64">
        <v>3</v>
      </c>
      <c r="P64" s="148">
        <v>4</v>
      </c>
      <c r="Q64" s="141">
        <v>6</v>
      </c>
      <c r="R64" s="123">
        <v>3</v>
      </c>
      <c r="S64" s="123">
        <v>3</v>
      </c>
      <c r="T64" s="123">
        <v>0</v>
      </c>
      <c r="U64" s="6"/>
    </row>
    <row r="65" spans="1:22" x14ac:dyDescent="0.35">
      <c r="A65" s="208"/>
      <c r="B65" s="1">
        <v>3</v>
      </c>
      <c r="C65" s="39" t="s">
        <v>57</v>
      </c>
      <c r="D65" s="9">
        <v>2</v>
      </c>
      <c r="E65" s="9">
        <v>5</v>
      </c>
      <c r="F65" s="9">
        <v>7</v>
      </c>
      <c r="G65" s="99">
        <v>13</v>
      </c>
      <c r="H65" s="178">
        <v>15</v>
      </c>
      <c r="I65" s="155">
        <v>23</v>
      </c>
      <c r="J65" s="9">
        <v>24</v>
      </c>
      <c r="K65" s="9">
        <v>24</v>
      </c>
      <c r="L65" s="9">
        <v>27</v>
      </c>
      <c r="M65" s="9">
        <v>28</v>
      </c>
      <c r="N65" s="14">
        <v>29</v>
      </c>
      <c r="O65">
        <v>29</v>
      </c>
      <c r="P65" s="148">
        <v>31</v>
      </c>
      <c r="Q65" s="141">
        <v>32</v>
      </c>
      <c r="R65" s="123">
        <v>16</v>
      </c>
      <c r="S65" s="123">
        <v>12</v>
      </c>
      <c r="T65" s="123">
        <v>4</v>
      </c>
      <c r="U65" s="6"/>
    </row>
    <row r="66" spans="1:22" ht="44.5" customHeight="1" x14ac:dyDescent="0.35">
      <c r="A66" s="208"/>
      <c r="B66" s="1">
        <v>4</v>
      </c>
      <c r="C66" s="67" t="s">
        <v>207</v>
      </c>
      <c r="D66" s="9">
        <v>5</v>
      </c>
      <c r="E66" s="9">
        <v>7</v>
      </c>
      <c r="F66" s="9">
        <v>10</v>
      </c>
      <c r="G66" s="53">
        <v>17</v>
      </c>
      <c r="H66" s="170">
        <v>24</v>
      </c>
      <c r="I66" s="9">
        <v>27</v>
      </c>
      <c r="J66" s="9">
        <v>28</v>
      </c>
      <c r="K66" s="9">
        <v>30</v>
      </c>
      <c r="L66" s="9">
        <v>32</v>
      </c>
      <c r="M66" s="9">
        <v>35</v>
      </c>
      <c r="N66" s="14">
        <v>39</v>
      </c>
      <c r="O66">
        <v>40</v>
      </c>
      <c r="P66" s="148">
        <v>44</v>
      </c>
      <c r="Q66" s="145">
        <v>44</v>
      </c>
      <c r="R66" s="123">
        <v>23</v>
      </c>
      <c r="S66" s="123">
        <v>14</v>
      </c>
      <c r="T66" s="123">
        <v>7</v>
      </c>
      <c r="U66" s="6"/>
    </row>
    <row r="67" spans="1:22" ht="29" x14ac:dyDescent="0.35">
      <c r="A67" s="208"/>
      <c r="B67" s="1">
        <v>5</v>
      </c>
      <c r="C67" s="39" t="s">
        <v>127</v>
      </c>
      <c r="D67" s="9">
        <v>5</v>
      </c>
      <c r="E67" s="9">
        <v>11</v>
      </c>
      <c r="F67" s="9">
        <v>15</v>
      </c>
      <c r="G67" s="53">
        <v>25</v>
      </c>
      <c r="H67" s="186">
        <v>32</v>
      </c>
      <c r="I67" s="155">
        <v>36</v>
      </c>
      <c r="J67" s="9">
        <v>42</v>
      </c>
      <c r="K67" s="9">
        <v>43</v>
      </c>
      <c r="L67" s="9">
        <v>47</v>
      </c>
      <c r="M67" s="9">
        <v>49</v>
      </c>
      <c r="N67" s="14">
        <v>49</v>
      </c>
      <c r="O67">
        <v>50</v>
      </c>
      <c r="P67" s="148">
        <v>50</v>
      </c>
      <c r="Q67" s="141">
        <v>51</v>
      </c>
      <c r="R67" s="123">
        <v>19</v>
      </c>
      <c r="S67" s="123">
        <v>16</v>
      </c>
      <c r="T67" s="123">
        <v>16</v>
      </c>
      <c r="U67" s="6"/>
    </row>
    <row r="68" spans="1:22" ht="43.5" x14ac:dyDescent="0.35">
      <c r="A68" s="209"/>
      <c r="B68" s="1">
        <v>6</v>
      </c>
      <c r="C68" s="37" t="s">
        <v>208</v>
      </c>
      <c r="D68" s="9">
        <v>11</v>
      </c>
      <c r="E68" s="9">
        <v>15</v>
      </c>
      <c r="F68" s="9">
        <v>19</v>
      </c>
      <c r="G68" s="53">
        <v>30</v>
      </c>
      <c r="H68" s="176">
        <v>33</v>
      </c>
      <c r="I68" s="159">
        <v>37</v>
      </c>
      <c r="J68" s="9">
        <v>43</v>
      </c>
      <c r="K68" s="9">
        <v>44</v>
      </c>
      <c r="L68" s="9">
        <v>46</v>
      </c>
      <c r="M68" s="156">
        <v>48</v>
      </c>
      <c r="N68" s="117">
        <v>53</v>
      </c>
      <c r="O68">
        <v>56</v>
      </c>
      <c r="P68" s="148">
        <v>58</v>
      </c>
      <c r="Q68" s="139">
        <v>63</v>
      </c>
      <c r="R68" s="123">
        <v>24</v>
      </c>
      <c r="S68" s="123">
        <v>35</v>
      </c>
      <c r="T68" s="123">
        <v>4</v>
      </c>
      <c r="U68" s="6"/>
    </row>
    <row r="69" spans="1:22" ht="15.5" customHeight="1" x14ac:dyDescent="0.35">
      <c r="A69" s="207" t="s">
        <v>7</v>
      </c>
      <c r="B69" s="32">
        <v>1</v>
      </c>
      <c r="C69" s="68" t="s">
        <v>209</v>
      </c>
      <c r="D69" s="33">
        <v>15</v>
      </c>
      <c r="E69" s="33">
        <v>25</v>
      </c>
      <c r="F69" s="33">
        <v>31</v>
      </c>
      <c r="G69" s="101">
        <v>44</v>
      </c>
      <c r="H69" s="169">
        <v>52</v>
      </c>
      <c r="I69" s="154">
        <v>62</v>
      </c>
      <c r="J69" s="33">
        <v>71</v>
      </c>
      <c r="K69" s="33">
        <v>73</v>
      </c>
      <c r="L69" s="33">
        <v>80</v>
      </c>
      <c r="M69" s="9">
        <v>82</v>
      </c>
      <c r="N69" s="14">
        <v>85</v>
      </c>
      <c r="O69" s="122">
        <v>87</v>
      </c>
      <c r="P69" s="150">
        <v>89</v>
      </c>
      <c r="Q69" s="141">
        <v>90</v>
      </c>
      <c r="R69" s="123">
        <v>29</v>
      </c>
      <c r="S69" s="123">
        <v>30</v>
      </c>
      <c r="T69" s="123">
        <v>31</v>
      </c>
      <c r="U69" s="6"/>
      <c r="V69" s="62"/>
    </row>
    <row r="70" spans="1:22" x14ac:dyDescent="0.35">
      <c r="A70" s="208"/>
      <c r="B70" s="1">
        <v>2</v>
      </c>
      <c r="C70" s="39" t="s">
        <v>128</v>
      </c>
      <c r="D70" s="9">
        <v>5</v>
      </c>
      <c r="E70" s="9">
        <v>12</v>
      </c>
      <c r="F70" s="9">
        <v>21</v>
      </c>
      <c r="G70" s="53">
        <v>29</v>
      </c>
      <c r="H70" s="178">
        <v>35</v>
      </c>
      <c r="I70" s="155">
        <v>44</v>
      </c>
      <c r="J70" s="9">
        <v>49</v>
      </c>
      <c r="K70" s="9">
        <v>51</v>
      </c>
      <c r="L70" s="9">
        <v>60</v>
      </c>
      <c r="M70" s="9">
        <v>61</v>
      </c>
      <c r="N70" s="14">
        <v>63</v>
      </c>
      <c r="O70">
        <v>65</v>
      </c>
      <c r="P70" s="148">
        <v>68</v>
      </c>
      <c r="Q70" s="141">
        <v>70</v>
      </c>
      <c r="R70" s="123">
        <v>39</v>
      </c>
      <c r="S70" s="123">
        <v>27</v>
      </c>
      <c r="T70" s="123">
        <v>4</v>
      </c>
      <c r="U70" s="6"/>
    </row>
    <row r="71" spans="1:22" ht="29" x14ac:dyDescent="0.35">
      <c r="A71" s="208"/>
      <c r="B71" s="1">
        <v>3</v>
      </c>
      <c r="C71" s="39" t="s">
        <v>129</v>
      </c>
      <c r="D71" s="9">
        <v>8</v>
      </c>
      <c r="E71" s="9">
        <v>15</v>
      </c>
      <c r="F71" s="9">
        <v>19</v>
      </c>
      <c r="G71" s="53">
        <v>28</v>
      </c>
      <c r="H71" s="170">
        <v>31</v>
      </c>
      <c r="I71" s="155">
        <v>36</v>
      </c>
      <c r="J71" s="9">
        <v>43</v>
      </c>
      <c r="K71" s="9">
        <v>45</v>
      </c>
      <c r="L71" s="9">
        <v>50</v>
      </c>
      <c r="M71" s="9">
        <v>51</v>
      </c>
      <c r="N71" s="14">
        <v>52</v>
      </c>
      <c r="O71">
        <v>54</v>
      </c>
      <c r="P71" s="148">
        <v>57</v>
      </c>
      <c r="Q71" s="141">
        <v>59</v>
      </c>
      <c r="R71" s="123">
        <v>18</v>
      </c>
      <c r="S71" s="123">
        <v>29</v>
      </c>
      <c r="T71" s="123">
        <v>12</v>
      </c>
      <c r="U71" s="6"/>
    </row>
    <row r="72" spans="1:22" ht="29" x14ac:dyDescent="0.35">
      <c r="A72" s="208"/>
      <c r="B72" s="1">
        <v>4</v>
      </c>
      <c r="C72" s="39" t="s">
        <v>130</v>
      </c>
      <c r="D72" s="9">
        <v>1</v>
      </c>
      <c r="E72" s="9">
        <v>4</v>
      </c>
      <c r="F72" s="9">
        <v>5</v>
      </c>
      <c r="G72" s="53">
        <v>8</v>
      </c>
      <c r="H72" s="170">
        <v>8</v>
      </c>
      <c r="I72" s="155">
        <v>9</v>
      </c>
      <c r="J72" s="9">
        <v>10</v>
      </c>
      <c r="K72" s="9">
        <v>9</v>
      </c>
      <c r="L72" s="9">
        <v>9</v>
      </c>
      <c r="M72" s="9">
        <v>10</v>
      </c>
      <c r="N72" s="14">
        <v>10</v>
      </c>
      <c r="O72">
        <v>10</v>
      </c>
      <c r="P72" s="148">
        <v>10</v>
      </c>
      <c r="Q72" s="145">
        <v>10</v>
      </c>
      <c r="R72" s="123">
        <v>5</v>
      </c>
      <c r="S72" s="123">
        <v>3</v>
      </c>
      <c r="T72" s="123">
        <v>2</v>
      </c>
      <c r="U72" s="6"/>
    </row>
    <row r="73" spans="1:22" ht="29" x14ac:dyDescent="0.35">
      <c r="A73" s="208"/>
      <c r="B73" s="1">
        <v>5</v>
      </c>
      <c r="C73" s="39" t="s">
        <v>131</v>
      </c>
      <c r="D73" s="9">
        <v>0</v>
      </c>
      <c r="E73" s="9">
        <v>1</v>
      </c>
      <c r="F73" s="9">
        <v>1</v>
      </c>
      <c r="G73" s="99">
        <v>3</v>
      </c>
      <c r="H73" s="170">
        <v>5</v>
      </c>
      <c r="I73" s="9">
        <v>5</v>
      </c>
      <c r="J73" s="9">
        <v>6</v>
      </c>
      <c r="K73" s="9">
        <v>7</v>
      </c>
      <c r="L73" s="9">
        <v>10</v>
      </c>
      <c r="M73" s="9">
        <v>11</v>
      </c>
      <c r="N73" s="14">
        <v>13</v>
      </c>
      <c r="O73">
        <v>13</v>
      </c>
      <c r="P73" s="148">
        <v>16</v>
      </c>
      <c r="Q73" s="141">
        <v>17</v>
      </c>
      <c r="R73" s="123">
        <v>13</v>
      </c>
      <c r="S73" s="123">
        <v>3</v>
      </c>
      <c r="T73" s="123">
        <v>1</v>
      </c>
      <c r="U73" s="6"/>
    </row>
    <row r="74" spans="1:22" ht="15" thickBot="1" x14ac:dyDescent="0.4">
      <c r="A74" s="208"/>
      <c r="B74" s="1">
        <v>6</v>
      </c>
      <c r="C74" s="39" t="s">
        <v>58</v>
      </c>
      <c r="D74" s="9">
        <v>7</v>
      </c>
      <c r="E74" s="9">
        <v>8</v>
      </c>
      <c r="F74" s="9">
        <v>11</v>
      </c>
      <c r="G74" s="53">
        <v>17</v>
      </c>
      <c r="H74" s="184">
        <v>20</v>
      </c>
      <c r="I74" s="159">
        <v>25</v>
      </c>
      <c r="J74" s="9">
        <v>30</v>
      </c>
      <c r="K74" s="9">
        <v>31</v>
      </c>
      <c r="L74" s="9">
        <v>34</v>
      </c>
      <c r="M74" s="156">
        <v>34</v>
      </c>
      <c r="N74" s="117">
        <v>35</v>
      </c>
      <c r="O74">
        <v>36</v>
      </c>
      <c r="P74" s="148">
        <v>37</v>
      </c>
      <c r="Q74" s="142">
        <v>38</v>
      </c>
      <c r="R74" s="123">
        <v>13</v>
      </c>
      <c r="S74" s="123">
        <v>15</v>
      </c>
      <c r="T74" s="123">
        <v>10</v>
      </c>
      <c r="U74" s="6"/>
    </row>
    <row r="75" spans="1:22" ht="29" x14ac:dyDescent="0.35">
      <c r="A75" s="207" t="s">
        <v>8</v>
      </c>
      <c r="B75" s="32">
        <v>1</v>
      </c>
      <c r="C75" s="41" t="s">
        <v>132</v>
      </c>
      <c r="D75" s="33">
        <v>3</v>
      </c>
      <c r="E75" s="33">
        <v>5</v>
      </c>
      <c r="F75" s="33">
        <v>5</v>
      </c>
      <c r="G75" s="52">
        <v>8</v>
      </c>
      <c r="H75" s="187">
        <v>10</v>
      </c>
      <c r="I75" s="154">
        <v>11</v>
      </c>
      <c r="J75" s="33">
        <v>13</v>
      </c>
      <c r="K75" s="33">
        <v>13</v>
      </c>
      <c r="L75" s="33">
        <v>14</v>
      </c>
      <c r="M75" s="9">
        <v>16</v>
      </c>
      <c r="N75" s="14">
        <v>17</v>
      </c>
      <c r="O75" s="122">
        <v>20</v>
      </c>
      <c r="P75" s="150">
        <v>21</v>
      </c>
      <c r="Q75" s="141">
        <v>22</v>
      </c>
      <c r="R75" s="123">
        <v>11</v>
      </c>
      <c r="S75" s="123">
        <v>11</v>
      </c>
      <c r="T75" s="123">
        <v>0</v>
      </c>
      <c r="U75" s="6"/>
    </row>
    <row r="76" spans="1:22" ht="30" customHeight="1" x14ac:dyDescent="0.35">
      <c r="A76" s="208"/>
      <c r="B76" s="1">
        <v>2</v>
      </c>
      <c r="C76" s="37" t="s">
        <v>59</v>
      </c>
      <c r="D76" s="9">
        <v>10</v>
      </c>
      <c r="E76" s="9">
        <v>13</v>
      </c>
      <c r="F76" s="9">
        <v>15</v>
      </c>
      <c r="G76" s="53">
        <v>21</v>
      </c>
      <c r="H76" s="171">
        <v>21</v>
      </c>
      <c r="I76" s="9">
        <v>24</v>
      </c>
      <c r="J76" s="9">
        <v>26</v>
      </c>
      <c r="K76" s="9">
        <v>27</v>
      </c>
      <c r="L76" s="9">
        <v>30</v>
      </c>
      <c r="M76" s="9">
        <v>30</v>
      </c>
      <c r="N76" s="14">
        <v>32</v>
      </c>
      <c r="O76">
        <v>34</v>
      </c>
      <c r="P76" s="148">
        <v>35</v>
      </c>
      <c r="Q76" s="145">
        <v>35</v>
      </c>
      <c r="R76" s="123">
        <v>19</v>
      </c>
      <c r="S76" s="123">
        <v>14</v>
      </c>
      <c r="T76" s="123">
        <v>2</v>
      </c>
      <c r="U76" s="6"/>
    </row>
    <row r="77" spans="1:22" ht="29" x14ac:dyDescent="0.35">
      <c r="A77" s="208"/>
      <c r="B77" s="1">
        <v>3</v>
      </c>
      <c r="C77" s="37" t="s">
        <v>133</v>
      </c>
      <c r="D77" s="9">
        <v>11</v>
      </c>
      <c r="E77" s="9">
        <v>15</v>
      </c>
      <c r="F77" s="9">
        <v>15</v>
      </c>
      <c r="G77" s="99">
        <v>21</v>
      </c>
      <c r="H77" s="170">
        <v>22</v>
      </c>
      <c r="I77" s="9">
        <v>24</v>
      </c>
      <c r="J77" s="9">
        <v>25</v>
      </c>
      <c r="K77" s="9">
        <v>25</v>
      </c>
      <c r="L77" s="9">
        <v>28</v>
      </c>
      <c r="M77" s="9">
        <v>28</v>
      </c>
      <c r="N77" s="14">
        <v>33</v>
      </c>
      <c r="O77">
        <v>36</v>
      </c>
      <c r="P77" s="148">
        <v>37</v>
      </c>
      <c r="Q77" s="141">
        <v>39</v>
      </c>
      <c r="R77" s="123">
        <v>25</v>
      </c>
      <c r="S77" s="123">
        <v>13</v>
      </c>
      <c r="T77" s="123">
        <v>1</v>
      </c>
      <c r="U77" s="6"/>
    </row>
    <row r="78" spans="1:22" x14ac:dyDescent="0.35">
      <c r="A78" s="208"/>
      <c r="B78" s="1">
        <v>4</v>
      </c>
      <c r="C78" s="39" t="s">
        <v>134</v>
      </c>
      <c r="D78" s="9">
        <v>6</v>
      </c>
      <c r="E78" s="9">
        <v>11</v>
      </c>
      <c r="F78" s="9">
        <v>13</v>
      </c>
      <c r="G78" s="53">
        <v>17</v>
      </c>
      <c r="H78" s="170">
        <v>17</v>
      </c>
      <c r="I78" s="155">
        <v>20</v>
      </c>
      <c r="J78" s="9">
        <v>22</v>
      </c>
      <c r="K78" s="9">
        <v>22</v>
      </c>
      <c r="L78" s="9">
        <v>23</v>
      </c>
      <c r="M78" s="9">
        <v>23</v>
      </c>
      <c r="N78" s="14">
        <v>26</v>
      </c>
      <c r="O78">
        <v>26</v>
      </c>
      <c r="P78" s="148">
        <v>27</v>
      </c>
      <c r="Q78" s="141">
        <v>28</v>
      </c>
      <c r="R78" s="123">
        <v>18</v>
      </c>
      <c r="S78" s="123">
        <v>6</v>
      </c>
      <c r="T78" s="123">
        <v>4</v>
      </c>
      <c r="U78" s="6"/>
    </row>
    <row r="79" spans="1:22" ht="43.5" x14ac:dyDescent="0.35">
      <c r="A79" s="208"/>
      <c r="B79" s="1">
        <v>5</v>
      </c>
      <c r="C79" s="39" t="s">
        <v>135</v>
      </c>
      <c r="D79" s="9">
        <v>1</v>
      </c>
      <c r="E79" s="9">
        <v>2</v>
      </c>
      <c r="F79" s="9">
        <v>3</v>
      </c>
      <c r="G79" s="99">
        <v>6</v>
      </c>
      <c r="H79" s="182">
        <v>6</v>
      </c>
      <c r="I79" s="155">
        <v>9</v>
      </c>
      <c r="J79" s="9">
        <v>9</v>
      </c>
      <c r="K79" s="9">
        <v>9</v>
      </c>
      <c r="L79" s="9">
        <v>9</v>
      </c>
      <c r="M79" s="9">
        <v>9</v>
      </c>
      <c r="N79" s="14">
        <v>9</v>
      </c>
      <c r="O79">
        <v>9</v>
      </c>
      <c r="P79" s="148">
        <v>9</v>
      </c>
      <c r="Q79" s="145">
        <v>9</v>
      </c>
      <c r="R79" s="123">
        <v>4</v>
      </c>
      <c r="S79" s="123">
        <v>3</v>
      </c>
      <c r="T79" s="123">
        <v>2</v>
      </c>
      <c r="U79" s="6"/>
    </row>
    <row r="80" spans="1:22" ht="29" x14ac:dyDescent="0.35">
      <c r="A80" s="209"/>
      <c r="B80" s="1">
        <v>6</v>
      </c>
      <c r="C80" s="39" t="s">
        <v>136</v>
      </c>
      <c r="D80" s="9">
        <v>3</v>
      </c>
      <c r="E80" s="9">
        <v>3</v>
      </c>
      <c r="F80" s="9">
        <v>5</v>
      </c>
      <c r="G80" s="53">
        <v>8</v>
      </c>
      <c r="H80" s="174">
        <v>8</v>
      </c>
      <c r="I80" s="159">
        <v>8</v>
      </c>
      <c r="J80" s="9">
        <v>8</v>
      </c>
      <c r="K80" s="9">
        <v>8</v>
      </c>
      <c r="L80" s="9">
        <v>8</v>
      </c>
      <c r="M80" s="156">
        <v>9</v>
      </c>
      <c r="N80" s="117">
        <v>9</v>
      </c>
      <c r="O80">
        <v>10</v>
      </c>
      <c r="P80" s="149">
        <v>11</v>
      </c>
      <c r="Q80" s="143">
        <v>12</v>
      </c>
      <c r="R80" s="123">
        <v>6</v>
      </c>
      <c r="S80" s="123">
        <v>2</v>
      </c>
      <c r="T80" s="123">
        <v>4</v>
      </c>
      <c r="U80" s="6"/>
    </row>
    <row r="81" spans="1:21" x14ac:dyDescent="0.35">
      <c r="A81" s="207" t="s">
        <v>9</v>
      </c>
      <c r="B81" s="32">
        <v>1</v>
      </c>
      <c r="C81" s="41" t="s">
        <v>210</v>
      </c>
      <c r="D81" s="33">
        <v>1</v>
      </c>
      <c r="E81" s="33">
        <v>4</v>
      </c>
      <c r="F81" s="33">
        <v>6</v>
      </c>
      <c r="G81" s="52">
        <v>7</v>
      </c>
      <c r="H81" s="175">
        <v>9</v>
      </c>
      <c r="I81" s="154">
        <v>12</v>
      </c>
      <c r="J81" s="33">
        <v>14</v>
      </c>
      <c r="K81" s="33">
        <v>14</v>
      </c>
      <c r="L81" s="33">
        <v>15</v>
      </c>
      <c r="M81" s="9">
        <v>15</v>
      </c>
      <c r="N81" s="14">
        <v>15</v>
      </c>
      <c r="O81" s="122">
        <v>16</v>
      </c>
      <c r="P81" s="148">
        <v>18</v>
      </c>
      <c r="Q81" s="145">
        <v>18</v>
      </c>
      <c r="R81" s="123">
        <v>13</v>
      </c>
      <c r="S81" s="123">
        <v>4</v>
      </c>
      <c r="T81" s="123">
        <v>1</v>
      </c>
      <c r="U81" s="6"/>
    </row>
    <row r="82" spans="1:21" ht="29" x14ac:dyDescent="0.35">
      <c r="A82" s="208"/>
      <c r="B82" s="1">
        <v>2</v>
      </c>
      <c r="C82" s="39" t="s">
        <v>60</v>
      </c>
      <c r="D82" s="9">
        <v>1</v>
      </c>
      <c r="E82" s="9">
        <v>2</v>
      </c>
      <c r="F82" s="9">
        <v>3</v>
      </c>
      <c r="G82" s="99">
        <v>4</v>
      </c>
      <c r="H82" s="173">
        <v>4</v>
      </c>
      <c r="I82" s="155">
        <v>5</v>
      </c>
      <c r="J82" s="9">
        <v>6</v>
      </c>
      <c r="K82" s="9">
        <v>6</v>
      </c>
      <c r="L82" s="9">
        <v>7</v>
      </c>
      <c r="M82" s="9">
        <v>7</v>
      </c>
      <c r="N82" s="14">
        <v>7</v>
      </c>
      <c r="O82">
        <v>7</v>
      </c>
      <c r="P82" s="148">
        <v>8</v>
      </c>
      <c r="Q82" s="145">
        <v>8</v>
      </c>
      <c r="R82" s="123">
        <v>4</v>
      </c>
      <c r="S82" s="123">
        <v>3</v>
      </c>
      <c r="T82" s="123">
        <v>1</v>
      </c>
      <c r="U82" s="6"/>
    </row>
    <row r="83" spans="1:21" ht="29" x14ac:dyDescent="0.35">
      <c r="A83" s="208"/>
      <c r="B83" s="1">
        <v>3</v>
      </c>
      <c r="C83" s="39" t="s">
        <v>61</v>
      </c>
      <c r="D83" s="9">
        <v>1</v>
      </c>
      <c r="E83" s="9">
        <v>2</v>
      </c>
      <c r="F83" s="9">
        <v>2</v>
      </c>
      <c r="G83" s="53">
        <v>2</v>
      </c>
      <c r="H83" s="171">
        <v>2</v>
      </c>
      <c r="I83" s="9">
        <v>2</v>
      </c>
      <c r="J83" s="9">
        <v>3</v>
      </c>
      <c r="K83" s="9">
        <v>3</v>
      </c>
      <c r="L83" s="9">
        <v>4</v>
      </c>
      <c r="M83" s="9">
        <v>5</v>
      </c>
      <c r="N83" s="14">
        <v>5</v>
      </c>
      <c r="O83">
        <v>5</v>
      </c>
      <c r="P83" s="148">
        <v>5</v>
      </c>
      <c r="Q83" s="145">
        <v>5</v>
      </c>
      <c r="R83" s="123">
        <v>2</v>
      </c>
      <c r="S83" s="123">
        <v>1</v>
      </c>
      <c r="T83" s="123">
        <v>2</v>
      </c>
      <c r="U83" s="6"/>
    </row>
    <row r="84" spans="1:21" ht="43.5" x14ac:dyDescent="0.35">
      <c r="A84" s="209"/>
      <c r="B84" s="1">
        <v>4</v>
      </c>
      <c r="C84" s="39" t="s">
        <v>211</v>
      </c>
      <c r="D84" s="9">
        <v>2</v>
      </c>
      <c r="E84" s="9">
        <v>3</v>
      </c>
      <c r="F84" s="9">
        <v>6</v>
      </c>
      <c r="G84" s="98">
        <v>6</v>
      </c>
      <c r="H84" s="176">
        <v>7</v>
      </c>
      <c r="I84" s="159">
        <v>8</v>
      </c>
      <c r="J84" s="9">
        <v>9</v>
      </c>
      <c r="K84" s="9">
        <v>10</v>
      </c>
      <c r="L84" s="9">
        <v>11</v>
      </c>
      <c r="M84" s="156">
        <v>11</v>
      </c>
      <c r="N84" s="117">
        <v>11</v>
      </c>
      <c r="O84">
        <v>12</v>
      </c>
      <c r="P84" s="149">
        <v>12</v>
      </c>
      <c r="Q84" s="146">
        <v>12</v>
      </c>
      <c r="R84" s="123">
        <v>6</v>
      </c>
      <c r="S84" s="123">
        <v>6</v>
      </c>
      <c r="T84" s="123">
        <v>0</v>
      </c>
      <c r="U84" s="6"/>
    </row>
    <row r="85" spans="1:21" ht="30" customHeight="1" x14ac:dyDescent="0.35">
      <c r="A85" s="207" t="s">
        <v>137</v>
      </c>
      <c r="B85" s="32">
        <v>1</v>
      </c>
      <c r="C85" s="68" t="s">
        <v>138</v>
      </c>
      <c r="D85" s="33">
        <v>14</v>
      </c>
      <c r="E85" s="33">
        <v>20</v>
      </c>
      <c r="F85" s="33">
        <v>24</v>
      </c>
      <c r="G85" s="52">
        <v>28</v>
      </c>
      <c r="H85" s="175">
        <v>41</v>
      </c>
      <c r="I85" s="160">
        <v>46</v>
      </c>
      <c r="J85" s="33">
        <v>55</v>
      </c>
      <c r="K85" s="33">
        <v>62</v>
      </c>
      <c r="L85" s="33">
        <v>70</v>
      </c>
      <c r="M85" s="9">
        <v>74</v>
      </c>
      <c r="N85" s="14">
        <v>80</v>
      </c>
      <c r="O85" s="122">
        <v>82</v>
      </c>
      <c r="P85" s="148">
        <v>87</v>
      </c>
      <c r="Q85" s="138">
        <v>93</v>
      </c>
      <c r="R85" s="123">
        <v>47</v>
      </c>
      <c r="S85" s="123">
        <v>41</v>
      </c>
      <c r="T85" s="123">
        <v>5</v>
      </c>
      <c r="U85" s="6"/>
    </row>
    <row r="86" spans="1:21" ht="29" x14ac:dyDescent="0.35">
      <c r="A86" s="208"/>
      <c r="B86" s="1">
        <v>2</v>
      </c>
      <c r="C86" s="39" t="s">
        <v>139</v>
      </c>
      <c r="D86" s="9">
        <v>2</v>
      </c>
      <c r="E86" s="9">
        <v>4</v>
      </c>
      <c r="F86" s="9">
        <v>7</v>
      </c>
      <c r="G86" s="100">
        <v>9</v>
      </c>
      <c r="H86" s="170">
        <v>10</v>
      </c>
      <c r="I86" s="163">
        <v>12</v>
      </c>
      <c r="J86" s="9">
        <v>15</v>
      </c>
      <c r="K86" s="9">
        <v>19</v>
      </c>
      <c r="L86" s="9">
        <v>25</v>
      </c>
      <c r="M86" s="9">
        <v>26</v>
      </c>
      <c r="N86" s="14">
        <v>27</v>
      </c>
      <c r="O86">
        <v>28</v>
      </c>
      <c r="P86" s="148">
        <v>31</v>
      </c>
      <c r="Q86" s="141">
        <v>34</v>
      </c>
      <c r="R86" s="123">
        <v>17</v>
      </c>
      <c r="S86" s="123">
        <v>7</v>
      </c>
      <c r="T86" s="123">
        <v>10</v>
      </c>
      <c r="U86" s="6"/>
    </row>
    <row r="87" spans="1:21" ht="43.5" x14ac:dyDescent="0.35">
      <c r="A87" s="208"/>
      <c r="B87" s="1">
        <v>3</v>
      </c>
      <c r="C87" s="39" t="s">
        <v>212</v>
      </c>
      <c r="D87" s="9">
        <v>1</v>
      </c>
      <c r="E87" s="9">
        <v>2</v>
      </c>
      <c r="F87" s="9">
        <v>2</v>
      </c>
      <c r="G87" s="99">
        <v>3</v>
      </c>
      <c r="H87" s="188">
        <v>5</v>
      </c>
      <c r="I87" s="164">
        <v>7</v>
      </c>
      <c r="J87" s="9">
        <v>7</v>
      </c>
      <c r="K87" s="9">
        <v>8</v>
      </c>
      <c r="L87" s="9">
        <v>10</v>
      </c>
      <c r="M87" s="9">
        <v>12</v>
      </c>
      <c r="N87" s="14">
        <v>14</v>
      </c>
      <c r="O87">
        <v>14</v>
      </c>
      <c r="P87" s="148">
        <v>14</v>
      </c>
      <c r="Q87" s="141">
        <v>15</v>
      </c>
      <c r="R87" s="123">
        <v>13</v>
      </c>
      <c r="S87" s="123">
        <v>1</v>
      </c>
      <c r="T87" s="123">
        <v>1</v>
      </c>
      <c r="U87" s="6"/>
    </row>
    <row r="88" spans="1:21" x14ac:dyDescent="0.35">
      <c r="A88" s="208"/>
      <c r="B88" s="1">
        <v>4</v>
      </c>
      <c r="C88" s="39" t="s">
        <v>62</v>
      </c>
      <c r="D88" s="9">
        <v>2</v>
      </c>
      <c r="E88" s="9">
        <v>2</v>
      </c>
      <c r="F88" s="9">
        <v>5</v>
      </c>
      <c r="G88" s="53">
        <v>10</v>
      </c>
      <c r="H88" s="171">
        <v>11</v>
      </c>
      <c r="I88" s="155">
        <v>13</v>
      </c>
      <c r="J88" s="9">
        <v>15</v>
      </c>
      <c r="K88" s="9">
        <v>16</v>
      </c>
      <c r="L88" s="9">
        <v>18</v>
      </c>
      <c r="M88" s="9">
        <v>20</v>
      </c>
      <c r="N88" s="14">
        <v>20</v>
      </c>
      <c r="O88">
        <v>21</v>
      </c>
      <c r="P88" s="148">
        <v>21</v>
      </c>
      <c r="Q88" s="141">
        <v>23</v>
      </c>
      <c r="R88" s="123">
        <v>16</v>
      </c>
      <c r="S88" s="123">
        <v>5</v>
      </c>
      <c r="T88" s="123">
        <v>2</v>
      </c>
      <c r="U88" s="6"/>
    </row>
    <row r="89" spans="1:21" ht="29" x14ac:dyDescent="0.35">
      <c r="A89" s="208"/>
      <c r="B89" s="1">
        <v>5</v>
      </c>
      <c r="C89" s="39" t="s">
        <v>140</v>
      </c>
      <c r="D89" s="9">
        <v>1</v>
      </c>
      <c r="E89" s="9">
        <v>4</v>
      </c>
      <c r="F89" s="9">
        <v>5</v>
      </c>
      <c r="G89" s="99">
        <v>9</v>
      </c>
      <c r="H89" s="171">
        <v>10</v>
      </c>
      <c r="I89" s="9">
        <v>14</v>
      </c>
      <c r="J89" s="9">
        <v>17</v>
      </c>
      <c r="K89" s="9">
        <v>17</v>
      </c>
      <c r="L89" s="9">
        <v>19</v>
      </c>
      <c r="M89" s="9">
        <v>22</v>
      </c>
      <c r="N89" s="14">
        <v>22</v>
      </c>
      <c r="O89">
        <v>22</v>
      </c>
      <c r="P89" s="148">
        <v>24</v>
      </c>
      <c r="Q89" s="145">
        <v>24</v>
      </c>
      <c r="R89" s="123">
        <v>12</v>
      </c>
      <c r="S89" s="123">
        <v>9</v>
      </c>
      <c r="T89" s="123">
        <v>3</v>
      </c>
      <c r="U89" s="6"/>
    </row>
    <row r="90" spans="1:21" ht="43.5" x14ac:dyDescent="0.35">
      <c r="A90" s="208"/>
      <c r="B90" s="1">
        <v>6</v>
      </c>
      <c r="C90" s="39" t="s">
        <v>141</v>
      </c>
      <c r="D90" s="9">
        <v>2</v>
      </c>
      <c r="E90" s="9">
        <v>3</v>
      </c>
      <c r="F90" s="9">
        <v>3</v>
      </c>
      <c r="G90" s="53">
        <v>3</v>
      </c>
      <c r="H90" s="189">
        <v>5</v>
      </c>
      <c r="I90" s="155">
        <v>6</v>
      </c>
      <c r="J90" s="9">
        <v>7</v>
      </c>
      <c r="K90" s="9">
        <v>8</v>
      </c>
      <c r="L90" s="9">
        <v>9</v>
      </c>
      <c r="M90" s="9">
        <v>9</v>
      </c>
      <c r="N90" s="14">
        <v>9</v>
      </c>
      <c r="O90">
        <v>9</v>
      </c>
      <c r="P90" s="148">
        <v>9</v>
      </c>
      <c r="Q90" s="141">
        <v>10</v>
      </c>
      <c r="R90" s="123">
        <v>10</v>
      </c>
      <c r="S90" s="123">
        <v>0</v>
      </c>
      <c r="T90" s="123">
        <v>0</v>
      </c>
      <c r="U90" s="6"/>
    </row>
    <row r="91" spans="1:21" x14ac:dyDescent="0.35">
      <c r="A91" s="208"/>
      <c r="B91" s="1">
        <v>7</v>
      </c>
      <c r="C91" s="39" t="s">
        <v>63</v>
      </c>
      <c r="D91" s="9">
        <v>3</v>
      </c>
      <c r="E91" s="9">
        <v>9</v>
      </c>
      <c r="F91" s="9">
        <v>15</v>
      </c>
      <c r="G91" s="53">
        <v>21</v>
      </c>
      <c r="H91" s="190">
        <v>26</v>
      </c>
      <c r="I91" s="9">
        <v>31</v>
      </c>
      <c r="J91" s="9">
        <v>34</v>
      </c>
      <c r="K91" s="9">
        <v>39</v>
      </c>
      <c r="L91" s="9">
        <v>42</v>
      </c>
      <c r="M91" s="9">
        <v>46</v>
      </c>
      <c r="N91" s="14">
        <v>48</v>
      </c>
      <c r="O91">
        <v>50</v>
      </c>
      <c r="P91" s="148">
        <v>51</v>
      </c>
      <c r="Q91" s="141">
        <v>53</v>
      </c>
      <c r="R91" s="123">
        <v>45</v>
      </c>
      <c r="S91" s="123">
        <v>8</v>
      </c>
      <c r="T91" s="123">
        <v>0</v>
      </c>
      <c r="U91" s="6"/>
    </row>
    <row r="92" spans="1:21" ht="29" x14ac:dyDescent="0.35">
      <c r="A92" s="209"/>
      <c r="B92" s="1">
        <v>8</v>
      </c>
      <c r="C92" s="39" t="s">
        <v>142</v>
      </c>
      <c r="D92" s="9">
        <v>1</v>
      </c>
      <c r="E92" s="9">
        <v>1</v>
      </c>
      <c r="F92" s="9">
        <v>1</v>
      </c>
      <c r="G92" s="98">
        <v>1</v>
      </c>
      <c r="H92" s="191">
        <v>1</v>
      </c>
      <c r="I92" s="159">
        <v>1</v>
      </c>
      <c r="J92" s="9">
        <v>1</v>
      </c>
      <c r="K92" s="9">
        <v>1</v>
      </c>
      <c r="L92" s="9">
        <v>1</v>
      </c>
      <c r="M92" s="156">
        <v>2</v>
      </c>
      <c r="N92" s="117">
        <v>2</v>
      </c>
      <c r="O92">
        <v>2</v>
      </c>
      <c r="P92" s="148">
        <v>3</v>
      </c>
      <c r="Q92" s="144">
        <v>3</v>
      </c>
      <c r="R92" s="123">
        <v>3</v>
      </c>
      <c r="S92" s="123">
        <v>0</v>
      </c>
      <c r="T92" s="123">
        <v>0</v>
      </c>
      <c r="U92" s="6"/>
    </row>
    <row r="93" spans="1:21" x14ac:dyDescent="0.35">
      <c r="A93" s="207" t="s">
        <v>215</v>
      </c>
      <c r="B93" s="32">
        <v>1</v>
      </c>
      <c r="C93" s="36" t="s">
        <v>64</v>
      </c>
      <c r="D93" s="33">
        <v>15</v>
      </c>
      <c r="E93" s="33">
        <v>26</v>
      </c>
      <c r="F93" s="33">
        <v>29</v>
      </c>
      <c r="G93" s="101">
        <v>39</v>
      </c>
      <c r="H93" s="169">
        <v>42</v>
      </c>
      <c r="I93" s="154">
        <v>51</v>
      </c>
      <c r="J93" s="33">
        <v>57</v>
      </c>
      <c r="K93" s="33">
        <v>60</v>
      </c>
      <c r="L93" s="33">
        <v>64</v>
      </c>
      <c r="M93" s="9">
        <v>68</v>
      </c>
      <c r="N93" s="14">
        <v>71</v>
      </c>
      <c r="O93" s="122">
        <v>71</v>
      </c>
      <c r="P93" s="150">
        <v>74</v>
      </c>
      <c r="Q93" s="141">
        <v>76</v>
      </c>
      <c r="R93" s="123">
        <v>47</v>
      </c>
      <c r="S93" s="123">
        <v>18</v>
      </c>
      <c r="T93" s="123">
        <v>11</v>
      </c>
      <c r="U93" s="6"/>
    </row>
    <row r="94" spans="1:21" ht="26.5" customHeight="1" x14ac:dyDescent="0.35">
      <c r="A94" s="208"/>
      <c r="B94" s="1">
        <v>2</v>
      </c>
      <c r="C94" s="37" t="s">
        <v>143</v>
      </c>
      <c r="D94" s="9"/>
      <c r="E94" s="9"/>
      <c r="F94" s="9"/>
      <c r="G94" s="53">
        <v>1</v>
      </c>
      <c r="H94" s="178">
        <v>2</v>
      </c>
      <c r="I94" s="155">
        <v>5</v>
      </c>
      <c r="J94" s="9">
        <v>6</v>
      </c>
      <c r="K94" s="9">
        <v>6</v>
      </c>
      <c r="L94" s="9">
        <v>9</v>
      </c>
      <c r="M94" s="9">
        <v>10</v>
      </c>
      <c r="N94" s="14">
        <v>11</v>
      </c>
      <c r="O94">
        <v>12</v>
      </c>
      <c r="P94" s="148">
        <v>13</v>
      </c>
      <c r="Q94" s="141">
        <v>14</v>
      </c>
      <c r="R94" s="123">
        <v>3</v>
      </c>
      <c r="S94" s="123">
        <v>7</v>
      </c>
      <c r="T94" s="123">
        <v>4</v>
      </c>
      <c r="U94" s="6"/>
    </row>
    <row r="95" spans="1:21" x14ac:dyDescent="0.35">
      <c r="A95" s="208"/>
      <c r="B95" s="1">
        <v>3</v>
      </c>
      <c r="C95" s="39" t="s">
        <v>65</v>
      </c>
      <c r="D95" s="9">
        <v>2</v>
      </c>
      <c r="E95" s="9">
        <v>6</v>
      </c>
      <c r="F95" s="9">
        <v>9</v>
      </c>
      <c r="G95" s="53">
        <v>15</v>
      </c>
      <c r="H95" s="170">
        <v>17</v>
      </c>
      <c r="I95" s="9">
        <v>20</v>
      </c>
      <c r="J95" s="9">
        <v>21</v>
      </c>
      <c r="K95" s="9">
        <v>22</v>
      </c>
      <c r="L95" s="9">
        <v>25</v>
      </c>
      <c r="M95" s="9">
        <v>26</v>
      </c>
      <c r="N95" s="14">
        <v>27</v>
      </c>
      <c r="O95">
        <v>27</v>
      </c>
      <c r="P95" s="148">
        <v>27</v>
      </c>
      <c r="Q95" s="141">
        <v>30</v>
      </c>
      <c r="R95" s="123">
        <v>20</v>
      </c>
      <c r="S95" s="123">
        <v>8</v>
      </c>
      <c r="T95" s="123">
        <v>2</v>
      </c>
      <c r="U95" s="6"/>
    </row>
    <row r="96" spans="1:21" x14ac:dyDescent="0.35">
      <c r="A96" s="208"/>
      <c r="B96" s="1">
        <v>4</v>
      </c>
      <c r="C96" s="37" t="s">
        <v>66</v>
      </c>
      <c r="D96" s="9">
        <v>11</v>
      </c>
      <c r="E96" s="9">
        <v>14</v>
      </c>
      <c r="F96" s="9">
        <v>17</v>
      </c>
      <c r="G96" s="53">
        <v>24</v>
      </c>
      <c r="H96" s="170">
        <v>28</v>
      </c>
      <c r="I96" s="9">
        <v>35</v>
      </c>
      <c r="J96" s="9">
        <v>39</v>
      </c>
      <c r="K96" s="9">
        <v>40</v>
      </c>
      <c r="L96" s="9">
        <v>44</v>
      </c>
      <c r="M96" s="9">
        <v>46</v>
      </c>
      <c r="N96" s="14">
        <v>47</v>
      </c>
      <c r="O96">
        <v>47</v>
      </c>
      <c r="P96" s="148">
        <v>48</v>
      </c>
      <c r="Q96" s="141">
        <v>51</v>
      </c>
      <c r="R96" s="123">
        <v>33</v>
      </c>
      <c r="S96" s="123">
        <v>12</v>
      </c>
      <c r="T96" s="123">
        <v>6</v>
      </c>
      <c r="U96" s="6"/>
    </row>
    <row r="97" spans="1:21" x14ac:dyDescent="0.35">
      <c r="A97" s="208"/>
      <c r="B97" s="1">
        <v>5</v>
      </c>
      <c r="C97" s="37" t="s">
        <v>67</v>
      </c>
      <c r="D97" s="9">
        <v>11</v>
      </c>
      <c r="E97" s="9">
        <v>19</v>
      </c>
      <c r="F97" s="9">
        <v>24</v>
      </c>
      <c r="G97" s="53">
        <v>32</v>
      </c>
      <c r="H97" s="189">
        <v>33</v>
      </c>
      <c r="I97" s="155">
        <v>37</v>
      </c>
      <c r="J97" s="9">
        <v>45</v>
      </c>
      <c r="K97" s="9">
        <v>48</v>
      </c>
      <c r="L97" s="9">
        <v>52</v>
      </c>
      <c r="M97" s="9">
        <v>54</v>
      </c>
      <c r="N97" s="14">
        <v>54</v>
      </c>
      <c r="O97">
        <v>56</v>
      </c>
      <c r="P97" s="148">
        <v>57</v>
      </c>
      <c r="Q97" s="138">
        <v>62</v>
      </c>
      <c r="R97" s="123">
        <v>21</v>
      </c>
      <c r="S97" s="123">
        <v>29</v>
      </c>
      <c r="T97" s="123">
        <v>12</v>
      </c>
      <c r="U97" s="6"/>
    </row>
    <row r="98" spans="1:21" ht="16" customHeight="1" x14ac:dyDescent="0.35">
      <c r="A98" s="208"/>
      <c r="B98" s="28">
        <v>6</v>
      </c>
      <c r="C98" s="67" t="s">
        <v>144</v>
      </c>
      <c r="D98" s="9">
        <v>1</v>
      </c>
      <c r="E98" s="9">
        <v>11</v>
      </c>
      <c r="F98" s="9">
        <v>15</v>
      </c>
      <c r="G98" s="53">
        <v>24</v>
      </c>
      <c r="H98" s="170">
        <v>26</v>
      </c>
      <c r="I98" s="9">
        <v>34</v>
      </c>
      <c r="J98" s="9">
        <v>39</v>
      </c>
      <c r="K98" s="9">
        <v>42</v>
      </c>
      <c r="L98" s="9">
        <v>52</v>
      </c>
      <c r="M98" s="72">
        <v>57</v>
      </c>
      <c r="N98" s="74">
        <v>60</v>
      </c>
      <c r="O98">
        <v>66</v>
      </c>
      <c r="P98" s="148">
        <v>68</v>
      </c>
      <c r="Q98" s="145">
        <v>68</v>
      </c>
      <c r="R98" s="123">
        <v>7</v>
      </c>
      <c r="S98" s="123">
        <v>24</v>
      </c>
      <c r="T98" s="123">
        <v>37</v>
      </c>
      <c r="U98" s="6"/>
    </row>
    <row r="99" spans="1:21" ht="16" customHeight="1" x14ac:dyDescent="0.35">
      <c r="A99" s="209"/>
      <c r="B99" s="1">
        <v>7</v>
      </c>
      <c r="C99" s="67" t="s">
        <v>213</v>
      </c>
      <c r="D99" s="197" t="s">
        <v>214</v>
      </c>
      <c r="E99" s="197"/>
      <c r="F99" s="197"/>
      <c r="G99" s="197"/>
      <c r="H99" s="197"/>
      <c r="I99" s="197"/>
      <c r="J99" s="197"/>
      <c r="K99" s="197"/>
      <c r="L99" s="197"/>
      <c r="M99" s="197"/>
      <c r="N99" s="117">
        <v>2</v>
      </c>
      <c r="O99">
        <v>8</v>
      </c>
      <c r="P99" s="149">
        <v>9</v>
      </c>
      <c r="Q99" s="143">
        <v>12</v>
      </c>
      <c r="R99" s="123">
        <v>3</v>
      </c>
      <c r="S99" s="123">
        <v>6</v>
      </c>
      <c r="T99" s="123">
        <v>3</v>
      </c>
      <c r="U99" s="6"/>
    </row>
    <row r="100" spans="1:21" x14ac:dyDescent="0.35">
      <c r="A100" s="207" t="s">
        <v>216</v>
      </c>
      <c r="B100" s="32">
        <v>1</v>
      </c>
      <c r="C100" s="41" t="s">
        <v>68</v>
      </c>
      <c r="D100" s="33"/>
      <c r="E100" s="33"/>
      <c r="F100" s="33">
        <v>1</v>
      </c>
      <c r="G100" s="52">
        <v>1</v>
      </c>
      <c r="H100" s="177">
        <v>1</v>
      </c>
      <c r="I100" s="160">
        <v>2</v>
      </c>
      <c r="J100" s="33">
        <v>6</v>
      </c>
      <c r="K100" s="33">
        <v>8</v>
      </c>
      <c r="L100" s="33">
        <v>9</v>
      </c>
      <c r="M100" s="9">
        <v>11</v>
      </c>
      <c r="N100" s="14">
        <v>13</v>
      </c>
      <c r="O100" s="122">
        <v>13</v>
      </c>
      <c r="P100" s="148">
        <v>14</v>
      </c>
      <c r="Q100" s="141">
        <v>16</v>
      </c>
      <c r="R100" s="123">
        <v>5</v>
      </c>
      <c r="S100" s="123">
        <v>1</v>
      </c>
      <c r="T100" s="123">
        <v>10</v>
      </c>
    </row>
    <row r="101" spans="1:21" x14ac:dyDescent="0.35">
      <c r="A101" s="208"/>
      <c r="B101" s="1">
        <v>2</v>
      </c>
      <c r="C101" s="39" t="s">
        <v>145</v>
      </c>
      <c r="D101" s="9">
        <v>2</v>
      </c>
      <c r="E101" s="9">
        <v>10</v>
      </c>
      <c r="F101" s="9">
        <v>12</v>
      </c>
      <c r="G101" s="53">
        <v>14</v>
      </c>
      <c r="H101" s="192">
        <v>15</v>
      </c>
      <c r="I101" s="9">
        <v>16</v>
      </c>
      <c r="J101" s="9">
        <v>19</v>
      </c>
      <c r="K101" s="9">
        <v>20</v>
      </c>
      <c r="L101" s="9">
        <v>23</v>
      </c>
      <c r="M101" s="9">
        <v>25</v>
      </c>
      <c r="N101" s="14">
        <v>28</v>
      </c>
      <c r="O101">
        <v>28</v>
      </c>
      <c r="P101" s="148">
        <v>30</v>
      </c>
      <c r="Q101" s="145">
        <v>30</v>
      </c>
      <c r="R101" s="123">
        <v>16</v>
      </c>
      <c r="S101" s="123">
        <v>6</v>
      </c>
      <c r="T101" s="123">
        <v>8</v>
      </c>
      <c r="U101" s="6"/>
    </row>
    <row r="102" spans="1:21" ht="27.75" customHeight="1" x14ac:dyDescent="0.35">
      <c r="A102" s="208"/>
      <c r="B102" s="1">
        <v>3</v>
      </c>
      <c r="C102" s="67" t="s">
        <v>217</v>
      </c>
      <c r="D102" s="9">
        <v>4</v>
      </c>
      <c r="E102" s="9">
        <v>7</v>
      </c>
      <c r="F102" s="9">
        <v>8</v>
      </c>
      <c r="G102" s="53">
        <v>11</v>
      </c>
      <c r="H102" s="192">
        <v>14</v>
      </c>
      <c r="I102" s="9">
        <v>20</v>
      </c>
      <c r="J102" s="9">
        <v>21</v>
      </c>
      <c r="K102" s="9">
        <v>23</v>
      </c>
      <c r="L102" s="9">
        <v>28</v>
      </c>
      <c r="M102" s="9">
        <v>30</v>
      </c>
      <c r="N102" s="14">
        <v>30</v>
      </c>
      <c r="O102">
        <v>30</v>
      </c>
      <c r="P102" s="148">
        <v>30</v>
      </c>
      <c r="Q102" s="141">
        <v>31</v>
      </c>
      <c r="R102" s="123">
        <v>18</v>
      </c>
      <c r="S102" s="123">
        <v>7</v>
      </c>
      <c r="T102" s="123">
        <v>6</v>
      </c>
      <c r="U102" s="6"/>
    </row>
    <row r="103" spans="1:21" ht="43.5" x14ac:dyDescent="0.35">
      <c r="A103" s="208"/>
      <c r="B103" s="1">
        <v>4</v>
      </c>
      <c r="C103" s="39" t="s">
        <v>218</v>
      </c>
      <c r="D103" s="9">
        <v>6</v>
      </c>
      <c r="E103" s="9">
        <v>8</v>
      </c>
      <c r="F103" s="9">
        <v>13</v>
      </c>
      <c r="G103" s="53">
        <v>24</v>
      </c>
      <c r="H103" s="170">
        <v>27</v>
      </c>
      <c r="I103" s="155">
        <v>32</v>
      </c>
      <c r="J103" s="9">
        <v>36</v>
      </c>
      <c r="K103" s="9">
        <v>37</v>
      </c>
      <c r="L103" s="9">
        <v>40</v>
      </c>
      <c r="M103" s="9">
        <v>40</v>
      </c>
      <c r="N103" s="14">
        <v>42</v>
      </c>
      <c r="O103">
        <v>44</v>
      </c>
      <c r="P103" s="148">
        <v>44</v>
      </c>
      <c r="Q103" s="141">
        <v>45</v>
      </c>
      <c r="R103" s="123">
        <v>18</v>
      </c>
      <c r="S103" s="123">
        <v>13</v>
      </c>
      <c r="T103" s="123">
        <v>14</v>
      </c>
      <c r="U103" s="6"/>
    </row>
    <row r="104" spans="1:21" ht="31" customHeight="1" x14ac:dyDescent="0.35">
      <c r="A104" s="208"/>
      <c r="B104" s="1">
        <v>5</v>
      </c>
      <c r="C104" s="67" t="s">
        <v>146</v>
      </c>
      <c r="D104" s="9">
        <v>7</v>
      </c>
      <c r="E104" s="9">
        <v>12</v>
      </c>
      <c r="F104" s="9">
        <v>14</v>
      </c>
      <c r="G104" s="53">
        <v>23</v>
      </c>
      <c r="H104" s="170">
        <v>27</v>
      </c>
      <c r="I104" s="155">
        <v>33</v>
      </c>
      <c r="J104" s="9">
        <v>37</v>
      </c>
      <c r="K104" s="9">
        <v>40</v>
      </c>
      <c r="L104" s="9">
        <v>47</v>
      </c>
      <c r="M104" s="9">
        <v>49</v>
      </c>
      <c r="N104" s="14">
        <v>49</v>
      </c>
      <c r="O104">
        <v>50</v>
      </c>
      <c r="P104" s="148">
        <v>51</v>
      </c>
      <c r="Q104" s="141">
        <v>54</v>
      </c>
      <c r="R104" s="123">
        <v>32</v>
      </c>
      <c r="S104" s="123">
        <v>16</v>
      </c>
      <c r="T104" s="123">
        <v>6</v>
      </c>
      <c r="U104" s="6"/>
    </row>
    <row r="105" spans="1:21" ht="29" x14ac:dyDescent="0.35">
      <c r="A105" s="209"/>
      <c r="B105" s="28">
        <v>6</v>
      </c>
      <c r="C105" s="43" t="s">
        <v>147</v>
      </c>
      <c r="D105" s="9"/>
      <c r="E105" s="9"/>
      <c r="F105" s="9"/>
      <c r="G105" s="98"/>
      <c r="H105" s="191"/>
      <c r="I105" s="159"/>
      <c r="J105" s="9">
        <v>0</v>
      </c>
      <c r="K105" s="9">
        <v>1</v>
      </c>
      <c r="L105" s="9">
        <v>6</v>
      </c>
      <c r="M105" s="156">
        <v>9</v>
      </c>
      <c r="N105" s="117">
        <v>9</v>
      </c>
      <c r="O105">
        <v>12</v>
      </c>
      <c r="P105" s="149">
        <v>16</v>
      </c>
      <c r="Q105" s="140">
        <v>21</v>
      </c>
      <c r="R105" s="123">
        <v>12</v>
      </c>
      <c r="S105" s="123">
        <v>5</v>
      </c>
      <c r="T105" s="123">
        <v>4</v>
      </c>
      <c r="U105" s="6"/>
    </row>
    <row r="106" spans="1:21" x14ac:dyDescent="0.35">
      <c r="A106" s="207" t="s">
        <v>10</v>
      </c>
      <c r="B106" s="32">
        <v>1</v>
      </c>
      <c r="C106" s="36" t="s">
        <v>69</v>
      </c>
      <c r="D106" s="33">
        <v>10</v>
      </c>
      <c r="E106" s="33">
        <v>18</v>
      </c>
      <c r="F106" s="33">
        <v>22</v>
      </c>
      <c r="G106" s="52">
        <v>30</v>
      </c>
      <c r="H106" s="181">
        <v>38</v>
      </c>
      <c r="I106" s="33">
        <v>46</v>
      </c>
      <c r="J106" s="33">
        <v>53</v>
      </c>
      <c r="K106" s="33">
        <v>58</v>
      </c>
      <c r="L106" s="33">
        <v>69</v>
      </c>
      <c r="M106" s="9">
        <v>71</v>
      </c>
      <c r="N106" s="14">
        <v>73</v>
      </c>
      <c r="O106" s="122">
        <v>78</v>
      </c>
      <c r="P106" s="148">
        <v>81</v>
      </c>
      <c r="Q106" s="141">
        <v>83</v>
      </c>
      <c r="R106" s="123">
        <v>39</v>
      </c>
      <c r="S106" s="123">
        <v>24</v>
      </c>
      <c r="T106" s="123">
        <v>20</v>
      </c>
      <c r="U106" s="6"/>
    </row>
    <row r="107" spans="1:21" ht="29" x14ac:dyDescent="0.35">
      <c r="A107" s="208"/>
      <c r="B107" s="1">
        <v>2</v>
      </c>
      <c r="C107" s="39" t="s">
        <v>148</v>
      </c>
      <c r="D107" s="9">
        <v>9</v>
      </c>
      <c r="E107" s="9">
        <v>16</v>
      </c>
      <c r="F107" s="9">
        <v>19</v>
      </c>
      <c r="G107" s="102">
        <v>27</v>
      </c>
      <c r="H107" s="192">
        <v>29</v>
      </c>
      <c r="I107" s="165">
        <v>37</v>
      </c>
      <c r="J107" s="9">
        <v>44</v>
      </c>
      <c r="K107" s="9">
        <v>45</v>
      </c>
      <c r="L107" s="9">
        <v>51</v>
      </c>
      <c r="M107" s="9">
        <v>52</v>
      </c>
      <c r="N107" s="14">
        <v>54</v>
      </c>
      <c r="O107">
        <v>58</v>
      </c>
      <c r="P107" s="148">
        <v>60</v>
      </c>
      <c r="Q107" s="141">
        <v>61</v>
      </c>
      <c r="R107" s="123">
        <v>26</v>
      </c>
      <c r="S107" s="123">
        <v>26</v>
      </c>
      <c r="T107" s="123">
        <v>9</v>
      </c>
      <c r="U107" s="6"/>
    </row>
    <row r="108" spans="1:21" ht="29" x14ac:dyDescent="0.35">
      <c r="A108" s="208"/>
      <c r="B108" s="1">
        <v>3</v>
      </c>
      <c r="C108" s="37" t="s">
        <v>149</v>
      </c>
      <c r="D108" s="9">
        <v>12</v>
      </c>
      <c r="E108" s="9">
        <v>22</v>
      </c>
      <c r="F108" s="9">
        <v>24</v>
      </c>
      <c r="G108" s="103">
        <v>35</v>
      </c>
      <c r="H108" s="183">
        <v>40</v>
      </c>
      <c r="I108" s="166">
        <v>53</v>
      </c>
      <c r="J108" s="9">
        <v>61</v>
      </c>
      <c r="K108" s="9">
        <v>65</v>
      </c>
      <c r="L108" s="9">
        <v>70</v>
      </c>
      <c r="M108" s="9">
        <v>70</v>
      </c>
      <c r="N108" s="14">
        <v>72</v>
      </c>
      <c r="O108">
        <v>72</v>
      </c>
      <c r="P108" s="148">
        <v>74</v>
      </c>
      <c r="Q108" s="141">
        <v>76</v>
      </c>
      <c r="R108" s="123">
        <v>25</v>
      </c>
      <c r="S108" s="123">
        <v>16</v>
      </c>
      <c r="T108" s="123">
        <v>35</v>
      </c>
      <c r="U108" s="6"/>
    </row>
    <row r="109" spans="1:21" ht="29" x14ac:dyDescent="0.35">
      <c r="A109" s="208"/>
      <c r="B109" s="1">
        <v>4</v>
      </c>
      <c r="C109" s="39" t="s">
        <v>70</v>
      </c>
      <c r="D109" s="9">
        <v>3</v>
      </c>
      <c r="E109" s="9">
        <v>3</v>
      </c>
      <c r="F109" s="9">
        <v>3</v>
      </c>
      <c r="G109" s="99">
        <v>6</v>
      </c>
      <c r="H109" s="193">
        <v>6</v>
      </c>
      <c r="I109" s="9">
        <v>8</v>
      </c>
      <c r="J109" s="9">
        <v>8</v>
      </c>
      <c r="K109" s="9">
        <v>8</v>
      </c>
      <c r="L109" s="9">
        <v>8</v>
      </c>
      <c r="M109" s="9">
        <v>9</v>
      </c>
      <c r="N109" s="14">
        <v>9</v>
      </c>
      <c r="O109">
        <v>10</v>
      </c>
      <c r="P109" s="148">
        <v>10</v>
      </c>
      <c r="Q109" s="145">
        <v>10</v>
      </c>
      <c r="R109" s="123">
        <v>6</v>
      </c>
      <c r="S109" s="123">
        <v>4</v>
      </c>
      <c r="T109" s="123">
        <v>0</v>
      </c>
      <c r="U109" s="6"/>
    </row>
    <row r="110" spans="1:21" ht="29.5" customHeight="1" x14ac:dyDescent="0.35">
      <c r="A110" s="208"/>
      <c r="B110" s="1">
        <v>5</v>
      </c>
      <c r="C110" s="67" t="s">
        <v>150</v>
      </c>
      <c r="D110" s="9">
        <v>4</v>
      </c>
      <c r="E110" s="9">
        <v>7</v>
      </c>
      <c r="F110" s="9">
        <v>10</v>
      </c>
      <c r="G110" s="73">
        <v>14</v>
      </c>
      <c r="H110" s="192">
        <v>19</v>
      </c>
      <c r="I110" s="9">
        <v>21</v>
      </c>
      <c r="J110" s="9">
        <v>27</v>
      </c>
      <c r="K110" s="9">
        <v>30</v>
      </c>
      <c r="L110" s="9">
        <v>35</v>
      </c>
      <c r="M110" s="9">
        <v>38</v>
      </c>
      <c r="N110" s="14">
        <v>41</v>
      </c>
      <c r="O110">
        <v>42</v>
      </c>
      <c r="P110" s="148">
        <v>43</v>
      </c>
      <c r="Q110" s="141">
        <v>44</v>
      </c>
      <c r="R110" s="123">
        <v>12</v>
      </c>
      <c r="S110" s="123">
        <v>19</v>
      </c>
      <c r="T110" s="123">
        <v>13</v>
      </c>
      <c r="U110" s="6"/>
    </row>
    <row r="111" spans="1:21" x14ac:dyDescent="0.35">
      <c r="A111" s="208"/>
      <c r="B111" s="1">
        <v>6</v>
      </c>
      <c r="C111" s="39" t="s">
        <v>71</v>
      </c>
      <c r="D111" s="9">
        <v>4</v>
      </c>
      <c r="E111" s="9">
        <v>5</v>
      </c>
      <c r="F111" s="9">
        <v>5</v>
      </c>
      <c r="G111" s="73">
        <v>5</v>
      </c>
      <c r="H111" s="192">
        <v>5</v>
      </c>
      <c r="I111" s="9">
        <v>5</v>
      </c>
      <c r="J111" s="9">
        <v>6</v>
      </c>
      <c r="K111" s="9">
        <v>6</v>
      </c>
      <c r="L111" s="9">
        <v>6</v>
      </c>
      <c r="M111" s="9">
        <v>6</v>
      </c>
      <c r="N111" s="14">
        <v>6</v>
      </c>
      <c r="O111">
        <v>6</v>
      </c>
      <c r="P111" s="148">
        <v>6</v>
      </c>
      <c r="Q111" s="145">
        <v>6</v>
      </c>
      <c r="R111" s="123">
        <v>5</v>
      </c>
      <c r="S111" s="123">
        <v>1</v>
      </c>
      <c r="T111" s="123">
        <v>0</v>
      </c>
      <c r="U111" s="6"/>
    </row>
    <row r="112" spans="1:21" ht="43.5" x14ac:dyDescent="0.35">
      <c r="A112" s="208"/>
      <c r="B112" s="1">
        <v>7</v>
      </c>
      <c r="C112" s="39" t="s">
        <v>151</v>
      </c>
      <c r="D112" s="9">
        <v>4</v>
      </c>
      <c r="E112" s="9">
        <v>4</v>
      </c>
      <c r="F112" s="9">
        <v>4</v>
      </c>
      <c r="G112" s="53">
        <v>5</v>
      </c>
      <c r="H112" s="170">
        <v>5</v>
      </c>
      <c r="I112" s="9">
        <v>8</v>
      </c>
      <c r="J112" s="9">
        <v>10</v>
      </c>
      <c r="K112" s="9">
        <v>10</v>
      </c>
      <c r="L112" s="9">
        <v>12</v>
      </c>
      <c r="M112" s="9">
        <v>12</v>
      </c>
      <c r="N112" s="14">
        <v>12</v>
      </c>
      <c r="O112">
        <v>12</v>
      </c>
      <c r="P112" s="148">
        <v>12</v>
      </c>
      <c r="Q112" s="145">
        <v>12</v>
      </c>
      <c r="R112" s="123">
        <v>6</v>
      </c>
      <c r="S112" s="123">
        <v>2</v>
      </c>
      <c r="T112" s="123">
        <v>4</v>
      </c>
      <c r="U112" s="6"/>
    </row>
    <row r="113" spans="1:21" ht="29" x14ac:dyDescent="0.35">
      <c r="A113" s="209"/>
      <c r="B113" s="1">
        <v>8</v>
      </c>
      <c r="C113" s="37" t="s">
        <v>152</v>
      </c>
      <c r="D113" s="9">
        <v>12</v>
      </c>
      <c r="E113" s="9">
        <v>24</v>
      </c>
      <c r="F113" s="9">
        <v>27</v>
      </c>
      <c r="G113" s="53">
        <v>35</v>
      </c>
      <c r="H113" s="194">
        <v>42</v>
      </c>
      <c r="I113" s="9">
        <v>48</v>
      </c>
      <c r="J113" s="9">
        <v>55</v>
      </c>
      <c r="K113" s="9">
        <v>57</v>
      </c>
      <c r="L113" s="9">
        <v>63</v>
      </c>
      <c r="M113" s="156">
        <v>63</v>
      </c>
      <c r="N113" s="117">
        <v>65</v>
      </c>
      <c r="O113">
        <v>67</v>
      </c>
      <c r="P113" s="149">
        <v>70</v>
      </c>
      <c r="Q113" s="143">
        <v>71</v>
      </c>
      <c r="R113" s="123">
        <v>37</v>
      </c>
      <c r="S113" s="123">
        <v>20</v>
      </c>
      <c r="T113" s="123">
        <v>14</v>
      </c>
      <c r="U113" s="6"/>
    </row>
    <row r="114" spans="1:21" x14ac:dyDescent="0.35">
      <c r="A114" s="207" t="s">
        <v>219</v>
      </c>
      <c r="B114" s="32">
        <v>1</v>
      </c>
      <c r="C114" s="41" t="s">
        <v>153</v>
      </c>
      <c r="D114" s="33"/>
      <c r="E114" s="33"/>
      <c r="F114" s="33"/>
      <c r="G114" s="52"/>
      <c r="H114" s="33"/>
      <c r="I114" s="33"/>
      <c r="J114" s="33"/>
      <c r="K114" s="33"/>
      <c r="L114" s="33">
        <v>0</v>
      </c>
      <c r="M114" s="9">
        <v>3</v>
      </c>
      <c r="N114" s="14">
        <v>5</v>
      </c>
      <c r="O114" s="122">
        <v>7</v>
      </c>
      <c r="P114" s="148">
        <v>9</v>
      </c>
      <c r="Q114" s="138">
        <v>14</v>
      </c>
      <c r="R114" s="123">
        <v>9</v>
      </c>
      <c r="S114" s="123">
        <v>3</v>
      </c>
      <c r="T114" s="123">
        <v>2</v>
      </c>
      <c r="U114" s="75"/>
    </row>
    <row r="115" spans="1:21" ht="29" x14ac:dyDescent="0.35">
      <c r="A115" s="208"/>
      <c r="B115" s="70">
        <v>2</v>
      </c>
      <c r="C115" s="71" t="s">
        <v>154</v>
      </c>
      <c r="D115" s="72">
        <v>1</v>
      </c>
      <c r="E115" s="72">
        <v>2</v>
      </c>
      <c r="F115" s="72">
        <v>6</v>
      </c>
      <c r="G115" s="99">
        <v>10</v>
      </c>
      <c r="H115" s="179">
        <v>13</v>
      </c>
      <c r="I115" s="155">
        <v>15</v>
      </c>
      <c r="J115" s="72">
        <v>22</v>
      </c>
      <c r="K115" s="72">
        <v>23</v>
      </c>
      <c r="L115" s="72">
        <v>28</v>
      </c>
      <c r="M115" s="9">
        <v>29</v>
      </c>
      <c r="N115" s="14">
        <v>29</v>
      </c>
      <c r="O115">
        <v>29</v>
      </c>
      <c r="P115" s="148">
        <v>29</v>
      </c>
      <c r="Q115" s="141">
        <v>31</v>
      </c>
      <c r="R115" s="123">
        <v>15</v>
      </c>
      <c r="S115" s="123">
        <v>12</v>
      </c>
      <c r="T115" s="123">
        <v>4</v>
      </c>
      <c r="U115" s="6"/>
    </row>
    <row r="116" spans="1:21" ht="29" x14ac:dyDescent="0.35">
      <c r="A116" s="208"/>
      <c r="B116" s="1">
        <v>3</v>
      </c>
      <c r="C116" s="39" t="s">
        <v>220</v>
      </c>
      <c r="D116" s="9">
        <v>3</v>
      </c>
      <c r="E116" s="9">
        <v>9</v>
      </c>
      <c r="F116" s="9">
        <v>10</v>
      </c>
      <c r="G116" s="99">
        <v>13</v>
      </c>
      <c r="H116" s="192">
        <v>14</v>
      </c>
      <c r="I116" s="9">
        <v>18</v>
      </c>
      <c r="J116" s="9">
        <v>19</v>
      </c>
      <c r="K116" s="9">
        <v>20</v>
      </c>
      <c r="L116" s="9">
        <v>23</v>
      </c>
      <c r="M116" s="9">
        <v>24</v>
      </c>
      <c r="N116" s="14">
        <v>24</v>
      </c>
      <c r="O116">
        <v>24</v>
      </c>
      <c r="P116" s="148">
        <v>24</v>
      </c>
      <c r="Q116" s="141">
        <v>25</v>
      </c>
      <c r="R116" s="123">
        <v>17</v>
      </c>
      <c r="S116" s="123">
        <v>8</v>
      </c>
      <c r="T116" s="123">
        <v>0</v>
      </c>
      <c r="U116" s="6"/>
    </row>
    <row r="117" spans="1:21" x14ac:dyDescent="0.35">
      <c r="A117" s="208"/>
      <c r="B117" s="1">
        <v>4</v>
      </c>
      <c r="C117" s="37" t="s">
        <v>221</v>
      </c>
      <c r="D117" s="9">
        <v>10</v>
      </c>
      <c r="E117" s="9">
        <v>21</v>
      </c>
      <c r="F117" s="9">
        <v>24</v>
      </c>
      <c r="G117" s="99">
        <v>33</v>
      </c>
      <c r="H117" s="183">
        <v>36</v>
      </c>
      <c r="I117" s="9">
        <v>44</v>
      </c>
      <c r="J117" s="9">
        <v>53</v>
      </c>
      <c r="K117" s="9">
        <v>57</v>
      </c>
      <c r="L117" s="9">
        <v>64</v>
      </c>
      <c r="M117" s="9">
        <v>67</v>
      </c>
      <c r="N117" s="14">
        <v>67</v>
      </c>
      <c r="O117">
        <v>68</v>
      </c>
      <c r="P117" s="148">
        <v>69</v>
      </c>
      <c r="Q117" s="141">
        <v>71</v>
      </c>
      <c r="R117" s="123">
        <v>53</v>
      </c>
      <c r="S117" s="123">
        <v>14</v>
      </c>
      <c r="T117" s="123">
        <v>4</v>
      </c>
      <c r="U117" s="6"/>
    </row>
    <row r="118" spans="1:21" ht="29" x14ac:dyDescent="0.35">
      <c r="A118" s="208"/>
      <c r="B118" s="1">
        <v>5</v>
      </c>
      <c r="C118" s="39" t="s">
        <v>72</v>
      </c>
      <c r="D118" s="9"/>
      <c r="E118" s="9"/>
      <c r="F118" s="9"/>
      <c r="G118" s="99">
        <v>2</v>
      </c>
      <c r="H118" s="195">
        <v>2</v>
      </c>
      <c r="I118" s="155">
        <v>3</v>
      </c>
      <c r="J118" s="9">
        <v>6</v>
      </c>
      <c r="K118" s="9">
        <v>6</v>
      </c>
      <c r="L118" s="9">
        <v>7</v>
      </c>
      <c r="M118" s="9">
        <v>8</v>
      </c>
      <c r="N118" s="14">
        <v>9</v>
      </c>
      <c r="O118">
        <v>9</v>
      </c>
      <c r="P118" s="148">
        <v>9</v>
      </c>
      <c r="Q118" s="138">
        <v>13</v>
      </c>
      <c r="R118" s="123">
        <v>7</v>
      </c>
      <c r="S118" s="123">
        <v>6</v>
      </c>
      <c r="T118" s="123">
        <v>0</v>
      </c>
      <c r="U118" s="6"/>
    </row>
    <row r="119" spans="1:21" x14ac:dyDescent="0.35">
      <c r="A119" s="208"/>
      <c r="B119" s="1">
        <v>6</v>
      </c>
      <c r="C119" s="44" t="s">
        <v>73</v>
      </c>
      <c r="D119" s="9"/>
      <c r="E119" s="9"/>
      <c r="F119" s="9">
        <v>3</v>
      </c>
      <c r="G119" s="99">
        <v>6</v>
      </c>
      <c r="H119" s="170">
        <v>6</v>
      </c>
      <c r="I119" s="9">
        <v>7</v>
      </c>
      <c r="J119" s="9">
        <v>8</v>
      </c>
      <c r="K119" s="9">
        <v>8</v>
      </c>
      <c r="L119" s="9">
        <v>10</v>
      </c>
      <c r="M119" s="9">
        <v>11</v>
      </c>
      <c r="N119" s="14">
        <v>12</v>
      </c>
      <c r="O119">
        <v>12</v>
      </c>
      <c r="P119" s="148">
        <v>13</v>
      </c>
      <c r="Q119" s="141">
        <v>14</v>
      </c>
      <c r="R119" s="123">
        <v>6</v>
      </c>
      <c r="S119" s="123">
        <v>6</v>
      </c>
      <c r="T119" s="123">
        <v>2</v>
      </c>
      <c r="U119" s="6"/>
    </row>
    <row r="120" spans="1:21" x14ac:dyDescent="0.35">
      <c r="A120" s="208"/>
      <c r="B120" s="28">
        <v>7</v>
      </c>
      <c r="C120" s="44" t="s">
        <v>74</v>
      </c>
      <c r="D120" s="9">
        <v>0</v>
      </c>
      <c r="E120" s="9">
        <v>1</v>
      </c>
      <c r="F120" s="9">
        <v>1</v>
      </c>
      <c r="G120" s="99">
        <v>1</v>
      </c>
      <c r="H120" s="192">
        <v>1</v>
      </c>
      <c r="I120" s="9">
        <v>1</v>
      </c>
      <c r="J120" s="9">
        <v>3</v>
      </c>
      <c r="K120" s="9">
        <v>3</v>
      </c>
      <c r="L120" s="9">
        <v>3</v>
      </c>
      <c r="M120" s="72">
        <v>3</v>
      </c>
      <c r="N120" s="74">
        <v>3</v>
      </c>
      <c r="O120">
        <v>3</v>
      </c>
      <c r="P120" s="148">
        <v>3</v>
      </c>
      <c r="Q120" s="145">
        <v>3</v>
      </c>
      <c r="R120" s="123">
        <v>2</v>
      </c>
      <c r="S120" s="123">
        <v>1</v>
      </c>
      <c r="T120" s="123">
        <v>0</v>
      </c>
      <c r="U120" s="6"/>
    </row>
    <row r="121" spans="1:21" ht="29.5" customHeight="1" x14ac:dyDescent="0.35">
      <c r="A121" s="209"/>
      <c r="B121" s="1">
        <v>8</v>
      </c>
      <c r="C121" s="39" t="s">
        <v>222</v>
      </c>
      <c r="D121" s="197" t="s">
        <v>214</v>
      </c>
      <c r="E121" s="197"/>
      <c r="F121" s="197"/>
      <c r="G121" s="197"/>
      <c r="H121" s="197"/>
      <c r="I121" s="197"/>
      <c r="J121" s="197"/>
      <c r="K121" s="197"/>
      <c r="L121" s="197"/>
      <c r="M121" s="197"/>
      <c r="N121" s="117">
        <v>1</v>
      </c>
      <c r="O121">
        <v>3</v>
      </c>
      <c r="P121" s="148">
        <v>4</v>
      </c>
      <c r="Q121" s="142">
        <v>6</v>
      </c>
      <c r="R121" s="123">
        <v>6</v>
      </c>
      <c r="S121" s="123">
        <v>0</v>
      </c>
      <c r="T121" s="123">
        <v>0</v>
      </c>
      <c r="U121" s="6"/>
    </row>
    <row r="122" spans="1:21" ht="29" x14ac:dyDescent="0.35">
      <c r="A122" s="207" t="s">
        <v>11</v>
      </c>
      <c r="B122" s="32">
        <v>1</v>
      </c>
      <c r="C122" s="41" t="s">
        <v>155</v>
      </c>
      <c r="D122" s="33">
        <v>1</v>
      </c>
      <c r="E122" s="33">
        <v>1</v>
      </c>
      <c r="F122" s="33">
        <v>1</v>
      </c>
      <c r="G122" s="101">
        <v>5</v>
      </c>
      <c r="H122" s="194">
        <v>5</v>
      </c>
      <c r="I122" s="33">
        <v>7</v>
      </c>
      <c r="J122" s="33">
        <v>9</v>
      </c>
      <c r="K122" s="33">
        <v>10</v>
      </c>
      <c r="L122" s="33">
        <v>13</v>
      </c>
      <c r="M122" s="9">
        <v>14</v>
      </c>
      <c r="N122" s="14">
        <v>15</v>
      </c>
      <c r="O122" s="122">
        <v>16</v>
      </c>
      <c r="P122" s="150">
        <v>17</v>
      </c>
      <c r="Q122" s="145">
        <v>17</v>
      </c>
      <c r="R122" s="123">
        <v>8</v>
      </c>
      <c r="S122" s="123">
        <v>6</v>
      </c>
      <c r="T122" s="123">
        <v>3</v>
      </c>
      <c r="U122" s="6"/>
    </row>
    <row r="123" spans="1:21" ht="29" x14ac:dyDescent="0.35">
      <c r="A123" s="208"/>
      <c r="B123" s="1">
        <v>2</v>
      </c>
      <c r="C123" s="39" t="s">
        <v>156</v>
      </c>
      <c r="D123" s="9">
        <v>6</v>
      </c>
      <c r="E123" s="9">
        <v>9</v>
      </c>
      <c r="F123" s="9">
        <v>11</v>
      </c>
      <c r="G123" s="99">
        <v>17</v>
      </c>
      <c r="H123" s="192">
        <v>19</v>
      </c>
      <c r="I123" s="9">
        <v>24</v>
      </c>
      <c r="J123" s="9">
        <v>27</v>
      </c>
      <c r="K123" s="9">
        <v>29</v>
      </c>
      <c r="L123" s="9">
        <v>32</v>
      </c>
      <c r="M123" s="9">
        <v>33</v>
      </c>
      <c r="N123" s="14">
        <v>33</v>
      </c>
      <c r="O123">
        <v>35</v>
      </c>
      <c r="P123" s="148">
        <v>35</v>
      </c>
      <c r="Q123" s="141">
        <v>36</v>
      </c>
      <c r="R123" s="123">
        <v>23</v>
      </c>
      <c r="S123" s="123">
        <v>9</v>
      </c>
      <c r="T123" s="123">
        <v>4</v>
      </c>
      <c r="U123" s="6"/>
    </row>
    <row r="124" spans="1:21" ht="29" x14ac:dyDescent="0.35">
      <c r="A124" s="208"/>
      <c r="B124" s="1">
        <v>3</v>
      </c>
      <c r="C124" s="39" t="s">
        <v>75</v>
      </c>
      <c r="D124" s="9">
        <v>8</v>
      </c>
      <c r="E124" s="9">
        <v>10</v>
      </c>
      <c r="F124" s="9">
        <v>11</v>
      </c>
      <c r="G124" s="99">
        <v>17</v>
      </c>
      <c r="H124" s="192">
        <v>19</v>
      </c>
      <c r="I124" s="9">
        <v>25</v>
      </c>
      <c r="J124" s="9">
        <v>29</v>
      </c>
      <c r="K124" s="9">
        <v>31</v>
      </c>
      <c r="L124" s="9">
        <v>34</v>
      </c>
      <c r="M124" s="9">
        <v>35</v>
      </c>
      <c r="N124" s="14">
        <v>35</v>
      </c>
      <c r="O124">
        <v>36</v>
      </c>
      <c r="P124" s="148">
        <v>38</v>
      </c>
      <c r="Q124" s="145">
        <v>38</v>
      </c>
      <c r="R124" s="123">
        <v>18</v>
      </c>
      <c r="S124" s="123">
        <v>10</v>
      </c>
      <c r="T124" s="123">
        <v>10</v>
      </c>
      <c r="U124" s="6"/>
    </row>
    <row r="125" spans="1:21" ht="29" x14ac:dyDescent="0.35">
      <c r="A125" s="208"/>
      <c r="B125" s="1">
        <v>4</v>
      </c>
      <c r="C125" s="39" t="s">
        <v>76</v>
      </c>
      <c r="D125" s="9">
        <v>2</v>
      </c>
      <c r="E125" s="9">
        <v>3</v>
      </c>
      <c r="F125" s="9">
        <v>3</v>
      </c>
      <c r="G125" s="99">
        <v>4</v>
      </c>
      <c r="H125" s="192">
        <v>5</v>
      </c>
      <c r="I125" s="9">
        <v>6</v>
      </c>
      <c r="J125" s="9">
        <v>11</v>
      </c>
      <c r="K125" s="9">
        <v>12</v>
      </c>
      <c r="L125" s="9">
        <v>17</v>
      </c>
      <c r="M125" s="9">
        <v>18</v>
      </c>
      <c r="N125" s="14">
        <v>19</v>
      </c>
      <c r="O125">
        <v>21</v>
      </c>
      <c r="P125" s="148">
        <v>21</v>
      </c>
      <c r="Q125" s="145">
        <v>21</v>
      </c>
      <c r="R125" s="123">
        <v>7</v>
      </c>
      <c r="S125" s="123">
        <v>5</v>
      </c>
      <c r="T125" s="123">
        <v>9</v>
      </c>
      <c r="U125" s="6"/>
    </row>
    <row r="126" spans="1:21" ht="29" x14ac:dyDescent="0.35">
      <c r="A126" s="208"/>
      <c r="B126" s="1">
        <v>6</v>
      </c>
      <c r="C126" s="39" t="s">
        <v>157</v>
      </c>
      <c r="D126" s="9">
        <v>5</v>
      </c>
      <c r="E126" s="9">
        <v>5</v>
      </c>
      <c r="F126" s="9">
        <v>6</v>
      </c>
      <c r="G126" s="99">
        <v>8</v>
      </c>
      <c r="H126" s="192">
        <v>8</v>
      </c>
      <c r="I126" s="9">
        <v>9</v>
      </c>
      <c r="J126" s="9">
        <v>10</v>
      </c>
      <c r="K126" s="9">
        <v>12</v>
      </c>
      <c r="L126" s="9">
        <v>15</v>
      </c>
      <c r="M126" s="9">
        <v>15</v>
      </c>
      <c r="N126" s="14">
        <v>15</v>
      </c>
      <c r="O126">
        <v>16</v>
      </c>
      <c r="P126" s="148">
        <v>16</v>
      </c>
      <c r="Q126" s="145">
        <v>16</v>
      </c>
      <c r="R126" s="123">
        <v>6</v>
      </c>
      <c r="S126" s="123">
        <v>5</v>
      </c>
      <c r="T126" s="123">
        <v>5</v>
      </c>
      <c r="U126" s="6"/>
    </row>
    <row r="127" spans="1:21" ht="29" x14ac:dyDescent="0.35">
      <c r="A127" s="209"/>
      <c r="B127" s="1">
        <v>7</v>
      </c>
      <c r="C127" s="39" t="s">
        <v>77</v>
      </c>
      <c r="D127" s="9">
        <v>0</v>
      </c>
      <c r="E127" s="9">
        <v>3</v>
      </c>
      <c r="F127" s="9">
        <v>4</v>
      </c>
      <c r="G127" s="99">
        <v>6</v>
      </c>
      <c r="H127" s="192">
        <v>7</v>
      </c>
      <c r="I127" s="155">
        <v>9</v>
      </c>
      <c r="J127" s="9">
        <v>11</v>
      </c>
      <c r="K127" s="9">
        <v>13</v>
      </c>
      <c r="L127" s="9">
        <v>15</v>
      </c>
      <c r="M127" s="156">
        <v>15</v>
      </c>
      <c r="N127" s="117">
        <v>16</v>
      </c>
      <c r="O127">
        <v>17</v>
      </c>
      <c r="P127" s="148">
        <v>18</v>
      </c>
      <c r="Q127" s="144">
        <v>18</v>
      </c>
      <c r="R127" s="123">
        <v>12</v>
      </c>
      <c r="S127" s="123">
        <v>6</v>
      </c>
      <c r="T127" s="123">
        <v>0</v>
      </c>
      <c r="U127" s="6"/>
    </row>
    <row r="128" spans="1:21" ht="43.5" x14ac:dyDescent="0.35">
      <c r="A128" s="207" t="s">
        <v>12</v>
      </c>
      <c r="B128" s="32">
        <v>1</v>
      </c>
      <c r="C128" s="41" t="s">
        <v>158</v>
      </c>
      <c r="D128" s="33">
        <v>5</v>
      </c>
      <c r="E128" s="33">
        <v>7</v>
      </c>
      <c r="F128" s="33">
        <v>7</v>
      </c>
      <c r="G128" s="104">
        <v>8</v>
      </c>
      <c r="H128" s="177">
        <v>8</v>
      </c>
      <c r="I128" s="167">
        <v>11</v>
      </c>
      <c r="J128" s="33">
        <v>13</v>
      </c>
      <c r="K128" s="33">
        <v>13</v>
      </c>
      <c r="L128" s="33">
        <v>16</v>
      </c>
      <c r="M128" s="9">
        <v>18</v>
      </c>
      <c r="N128" s="14">
        <v>19</v>
      </c>
      <c r="O128" s="122">
        <v>19</v>
      </c>
      <c r="P128" s="150">
        <v>19</v>
      </c>
      <c r="Q128" s="141">
        <v>20</v>
      </c>
      <c r="R128" s="123">
        <v>6</v>
      </c>
      <c r="S128" s="123">
        <v>9</v>
      </c>
      <c r="T128" s="123">
        <v>5</v>
      </c>
      <c r="U128" s="6"/>
    </row>
    <row r="129" spans="1:21" x14ac:dyDescent="0.35">
      <c r="A129" s="208"/>
      <c r="B129" s="1">
        <v>2</v>
      </c>
      <c r="C129" s="39" t="s">
        <v>78</v>
      </c>
      <c r="D129" s="9">
        <v>2</v>
      </c>
      <c r="E129" s="9">
        <v>2</v>
      </c>
      <c r="F129" s="9">
        <v>3</v>
      </c>
      <c r="G129" s="103">
        <v>3</v>
      </c>
      <c r="H129" s="170">
        <v>3</v>
      </c>
      <c r="I129" s="164">
        <v>4</v>
      </c>
      <c r="J129" s="9">
        <v>5</v>
      </c>
      <c r="K129" s="9">
        <v>5</v>
      </c>
      <c r="L129" s="9">
        <v>6</v>
      </c>
      <c r="M129" s="9">
        <v>6</v>
      </c>
      <c r="N129" s="14">
        <v>6</v>
      </c>
      <c r="O129">
        <v>6</v>
      </c>
      <c r="P129" s="148">
        <v>6</v>
      </c>
      <c r="Q129" s="145">
        <v>6</v>
      </c>
      <c r="R129" s="123">
        <v>5</v>
      </c>
      <c r="S129" s="123">
        <v>0</v>
      </c>
      <c r="T129" s="123">
        <v>1</v>
      </c>
      <c r="U129" s="6"/>
    </row>
    <row r="130" spans="1:21" ht="29" x14ac:dyDescent="0.35">
      <c r="A130" s="208"/>
      <c r="B130" s="1">
        <v>3</v>
      </c>
      <c r="C130" s="39" t="s">
        <v>79</v>
      </c>
      <c r="D130" s="9">
        <v>3</v>
      </c>
      <c r="E130" s="9">
        <v>5</v>
      </c>
      <c r="F130" s="9">
        <v>5</v>
      </c>
      <c r="G130" s="103">
        <v>6</v>
      </c>
      <c r="H130" s="170">
        <v>6</v>
      </c>
      <c r="I130" s="164">
        <v>9</v>
      </c>
      <c r="J130" s="9">
        <v>10</v>
      </c>
      <c r="K130" s="9">
        <v>12</v>
      </c>
      <c r="L130" s="9">
        <v>13</v>
      </c>
      <c r="M130" s="9">
        <v>14</v>
      </c>
      <c r="N130" s="14">
        <v>15</v>
      </c>
      <c r="O130">
        <v>16</v>
      </c>
      <c r="P130" s="148">
        <v>16</v>
      </c>
      <c r="Q130" s="145">
        <v>16</v>
      </c>
      <c r="R130" s="123">
        <v>7</v>
      </c>
      <c r="S130" s="123">
        <v>3</v>
      </c>
      <c r="T130" s="123">
        <v>6</v>
      </c>
      <c r="U130" s="6"/>
    </row>
    <row r="131" spans="1:21" ht="29" x14ac:dyDescent="0.35">
      <c r="A131" s="208"/>
      <c r="B131" s="1">
        <v>4</v>
      </c>
      <c r="C131" s="39" t="s">
        <v>80</v>
      </c>
      <c r="D131" s="9">
        <v>3</v>
      </c>
      <c r="E131" s="9">
        <v>4</v>
      </c>
      <c r="F131" s="9">
        <v>4</v>
      </c>
      <c r="G131" s="103">
        <v>6</v>
      </c>
      <c r="H131" s="170">
        <v>8</v>
      </c>
      <c r="I131" s="164">
        <v>11</v>
      </c>
      <c r="J131" s="9">
        <v>13</v>
      </c>
      <c r="K131" s="9">
        <v>14</v>
      </c>
      <c r="L131" s="9">
        <v>17</v>
      </c>
      <c r="M131" s="9">
        <v>20</v>
      </c>
      <c r="N131" s="14">
        <v>20</v>
      </c>
      <c r="O131">
        <v>20</v>
      </c>
      <c r="P131" s="148">
        <v>22</v>
      </c>
      <c r="Q131" s="145">
        <v>22</v>
      </c>
      <c r="R131" s="123">
        <v>10</v>
      </c>
      <c r="S131" s="123">
        <v>9</v>
      </c>
      <c r="T131" s="123">
        <v>3</v>
      </c>
      <c r="U131" s="6"/>
    </row>
    <row r="132" spans="1:21" x14ac:dyDescent="0.35">
      <c r="A132" s="208"/>
      <c r="B132" s="1">
        <v>5</v>
      </c>
      <c r="C132" s="39" t="s">
        <v>81</v>
      </c>
      <c r="D132" s="9">
        <v>2</v>
      </c>
      <c r="E132" s="9">
        <v>3</v>
      </c>
      <c r="F132" s="9">
        <v>3</v>
      </c>
      <c r="G132" s="103">
        <v>4</v>
      </c>
      <c r="H132" s="170">
        <v>4</v>
      </c>
      <c r="I132" s="164">
        <v>5</v>
      </c>
      <c r="J132" s="9">
        <v>5</v>
      </c>
      <c r="K132" s="9">
        <v>5</v>
      </c>
      <c r="L132" s="9">
        <v>6</v>
      </c>
      <c r="M132" s="9">
        <v>7</v>
      </c>
      <c r="N132" s="14">
        <v>7</v>
      </c>
      <c r="O132">
        <v>8</v>
      </c>
      <c r="P132" s="148">
        <v>9</v>
      </c>
      <c r="Q132" s="145">
        <v>9</v>
      </c>
      <c r="R132" s="123">
        <v>4</v>
      </c>
      <c r="S132" s="123">
        <v>3</v>
      </c>
      <c r="T132" s="123">
        <v>2</v>
      </c>
      <c r="U132" s="6"/>
    </row>
    <row r="133" spans="1:21" ht="43.5" x14ac:dyDescent="0.35">
      <c r="A133" s="208"/>
      <c r="B133" s="1">
        <v>6</v>
      </c>
      <c r="C133" s="39" t="s">
        <v>159</v>
      </c>
      <c r="D133" s="9">
        <v>2</v>
      </c>
      <c r="E133" s="9">
        <v>3</v>
      </c>
      <c r="F133" s="9">
        <v>4</v>
      </c>
      <c r="G133" s="99">
        <v>5</v>
      </c>
      <c r="H133" s="171">
        <v>6</v>
      </c>
      <c r="I133" s="9">
        <v>8</v>
      </c>
      <c r="J133" s="9">
        <v>10</v>
      </c>
      <c r="K133" s="9">
        <v>11</v>
      </c>
      <c r="L133" s="9">
        <v>11</v>
      </c>
      <c r="M133" s="9">
        <v>11</v>
      </c>
      <c r="N133" s="14">
        <v>11</v>
      </c>
      <c r="O133">
        <v>11</v>
      </c>
      <c r="P133" s="148">
        <v>11</v>
      </c>
      <c r="Q133" s="145">
        <v>11</v>
      </c>
      <c r="R133" s="123">
        <v>9</v>
      </c>
      <c r="S133" s="123">
        <v>2</v>
      </c>
      <c r="T133" s="123">
        <v>0</v>
      </c>
      <c r="U133" s="6"/>
    </row>
    <row r="134" spans="1:21" ht="29" x14ac:dyDescent="0.35">
      <c r="A134" s="209"/>
      <c r="B134" s="1">
        <v>7</v>
      </c>
      <c r="C134" s="39" t="s">
        <v>82</v>
      </c>
      <c r="D134" s="9">
        <v>0</v>
      </c>
      <c r="E134" s="9">
        <v>0</v>
      </c>
      <c r="F134" s="9">
        <v>1</v>
      </c>
      <c r="G134" s="99">
        <v>1</v>
      </c>
      <c r="H134" s="194">
        <v>1</v>
      </c>
      <c r="I134" s="9">
        <v>1</v>
      </c>
      <c r="J134" s="9">
        <v>1</v>
      </c>
      <c r="K134" s="9">
        <v>2</v>
      </c>
      <c r="L134" s="9">
        <v>2</v>
      </c>
      <c r="M134" s="156">
        <v>2</v>
      </c>
      <c r="N134" s="117">
        <v>3</v>
      </c>
      <c r="O134">
        <v>2</v>
      </c>
      <c r="P134" s="149">
        <v>3</v>
      </c>
      <c r="Q134" s="146">
        <v>3</v>
      </c>
      <c r="R134" s="123">
        <v>2</v>
      </c>
      <c r="S134" s="123">
        <v>1</v>
      </c>
      <c r="T134" s="123">
        <v>0</v>
      </c>
      <c r="U134" s="6"/>
    </row>
    <row r="135" spans="1:21" ht="44.25" customHeight="1" x14ac:dyDescent="0.35">
      <c r="A135" s="207" t="s">
        <v>223</v>
      </c>
      <c r="B135" s="32">
        <v>1</v>
      </c>
      <c r="C135" s="41" t="s">
        <v>160</v>
      </c>
      <c r="D135" s="33">
        <v>0</v>
      </c>
      <c r="E135" s="33">
        <v>2</v>
      </c>
      <c r="F135" s="33">
        <v>3</v>
      </c>
      <c r="G135" s="104">
        <v>5</v>
      </c>
      <c r="H135" s="177">
        <v>6</v>
      </c>
      <c r="I135" s="33">
        <v>9</v>
      </c>
      <c r="J135" s="33">
        <v>11</v>
      </c>
      <c r="K135" s="33">
        <v>13</v>
      </c>
      <c r="L135" s="33">
        <v>17</v>
      </c>
      <c r="M135" s="9">
        <v>18</v>
      </c>
      <c r="N135" s="14">
        <v>19</v>
      </c>
      <c r="O135" s="122">
        <v>19</v>
      </c>
      <c r="P135" s="148">
        <v>22</v>
      </c>
      <c r="Q135" s="141">
        <v>24</v>
      </c>
      <c r="R135" s="123">
        <v>11</v>
      </c>
      <c r="S135" s="123">
        <v>10</v>
      </c>
      <c r="T135" s="123">
        <v>3</v>
      </c>
      <c r="U135" s="6"/>
    </row>
    <row r="136" spans="1:21" ht="28.5" customHeight="1" x14ac:dyDescent="0.35">
      <c r="A136" s="208"/>
      <c r="B136" s="1">
        <v>2</v>
      </c>
      <c r="C136" s="67" t="s">
        <v>161</v>
      </c>
      <c r="D136" s="9">
        <v>2</v>
      </c>
      <c r="E136" s="9">
        <v>2</v>
      </c>
      <c r="F136" s="9">
        <v>3</v>
      </c>
      <c r="G136" s="103">
        <v>7</v>
      </c>
      <c r="H136" s="170">
        <v>9</v>
      </c>
      <c r="I136" s="9">
        <v>13</v>
      </c>
      <c r="J136" s="9">
        <v>5</v>
      </c>
      <c r="K136" s="9">
        <v>6</v>
      </c>
      <c r="L136" s="9">
        <v>11</v>
      </c>
      <c r="M136" s="9">
        <v>15</v>
      </c>
      <c r="N136" s="14">
        <v>16</v>
      </c>
      <c r="O136">
        <v>17</v>
      </c>
      <c r="P136" s="148">
        <v>18</v>
      </c>
      <c r="Q136" s="138">
        <v>24</v>
      </c>
      <c r="R136" s="123">
        <v>17</v>
      </c>
      <c r="S136" s="123">
        <v>4</v>
      </c>
      <c r="T136" s="123">
        <v>3</v>
      </c>
      <c r="U136" s="6"/>
    </row>
    <row r="137" spans="1:21" ht="29" x14ac:dyDescent="0.35">
      <c r="A137" s="208"/>
      <c r="B137" s="1">
        <v>3</v>
      </c>
      <c r="C137" s="39" t="s">
        <v>162</v>
      </c>
      <c r="D137" s="9">
        <v>4</v>
      </c>
      <c r="E137" s="9">
        <v>5</v>
      </c>
      <c r="F137" s="9">
        <v>5</v>
      </c>
      <c r="G137" s="103">
        <v>8</v>
      </c>
      <c r="H137" s="170">
        <v>9</v>
      </c>
      <c r="I137" s="9">
        <v>11</v>
      </c>
      <c r="J137" s="9">
        <v>14</v>
      </c>
      <c r="K137" s="9">
        <v>14</v>
      </c>
      <c r="L137" s="9">
        <v>15</v>
      </c>
      <c r="M137" s="9">
        <v>16</v>
      </c>
      <c r="N137" s="14">
        <v>16</v>
      </c>
      <c r="O137">
        <v>16</v>
      </c>
      <c r="P137" s="148">
        <v>16</v>
      </c>
      <c r="Q137" s="145">
        <v>16</v>
      </c>
      <c r="R137" s="123">
        <v>11</v>
      </c>
      <c r="S137" s="123">
        <v>4</v>
      </c>
      <c r="T137" s="123">
        <v>1</v>
      </c>
      <c r="U137" s="6"/>
    </row>
    <row r="138" spans="1:21" ht="29" x14ac:dyDescent="0.35">
      <c r="A138" s="208"/>
      <c r="B138" s="1">
        <v>4</v>
      </c>
      <c r="C138" s="39" t="s">
        <v>163</v>
      </c>
      <c r="D138" s="9">
        <v>6</v>
      </c>
      <c r="E138" s="9">
        <v>7</v>
      </c>
      <c r="F138" s="9">
        <v>8</v>
      </c>
      <c r="G138" s="103">
        <v>12</v>
      </c>
      <c r="H138" s="170">
        <v>16</v>
      </c>
      <c r="I138" s="9">
        <v>19</v>
      </c>
      <c r="J138" s="9">
        <v>22</v>
      </c>
      <c r="K138" s="9">
        <v>23</v>
      </c>
      <c r="L138" s="9">
        <v>24</v>
      </c>
      <c r="M138" s="9">
        <v>25</v>
      </c>
      <c r="N138" s="14">
        <v>25</v>
      </c>
      <c r="O138">
        <v>26</v>
      </c>
      <c r="P138" s="148">
        <v>28</v>
      </c>
      <c r="Q138" s="141">
        <v>29</v>
      </c>
      <c r="R138" s="123">
        <v>11</v>
      </c>
      <c r="S138" s="123">
        <v>13</v>
      </c>
      <c r="T138" s="123">
        <v>5</v>
      </c>
      <c r="U138" s="6"/>
    </row>
    <row r="139" spans="1:21" ht="29" x14ac:dyDescent="0.35">
      <c r="A139" s="208"/>
      <c r="B139" s="1">
        <v>5</v>
      </c>
      <c r="C139" s="39" t="s">
        <v>164</v>
      </c>
      <c r="D139" s="9">
        <v>7</v>
      </c>
      <c r="E139" s="9">
        <v>7</v>
      </c>
      <c r="F139" s="9">
        <v>9</v>
      </c>
      <c r="G139" s="103">
        <v>12</v>
      </c>
      <c r="H139" s="170">
        <v>12</v>
      </c>
      <c r="I139" s="9">
        <v>19</v>
      </c>
      <c r="J139" s="9">
        <v>21</v>
      </c>
      <c r="K139" s="9">
        <v>23</v>
      </c>
      <c r="L139" s="9">
        <v>26</v>
      </c>
      <c r="M139" s="9">
        <v>27</v>
      </c>
      <c r="N139" s="14">
        <v>29</v>
      </c>
      <c r="O139">
        <v>31</v>
      </c>
      <c r="P139" s="148">
        <v>30</v>
      </c>
      <c r="Q139" s="141">
        <v>32</v>
      </c>
      <c r="R139" s="123">
        <v>16</v>
      </c>
      <c r="S139" s="123">
        <v>14</v>
      </c>
      <c r="T139" s="123">
        <v>2</v>
      </c>
      <c r="U139" s="6"/>
    </row>
    <row r="140" spans="1:21" x14ac:dyDescent="0.35">
      <c r="A140" s="208"/>
      <c r="B140" s="1">
        <v>6</v>
      </c>
      <c r="C140" s="39" t="s">
        <v>165</v>
      </c>
      <c r="D140" s="9">
        <v>6</v>
      </c>
      <c r="E140" s="9">
        <v>9</v>
      </c>
      <c r="F140" s="9">
        <v>14</v>
      </c>
      <c r="G140" s="103">
        <v>19</v>
      </c>
      <c r="H140" s="170">
        <v>23</v>
      </c>
      <c r="I140" s="9">
        <v>29</v>
      </c>
      <c r="J140" s="9">
        <v>34</v>
      </c>
      <c r="K140" s="9">
        <v>35</v>
      </c>
      <c r="L140" s="9">
        <v>38</v>
      </c>
      <c r="M140" s="9">
        <v>39</v>
      </c>
      <c r="N140" s="14">
        <v>39</v>
      </c>
      <c r="O140">
        <v>40</v>
      </c>
      <c r="P140" s="148">
        <v>41</v>
      </c>
      <c r="Q140" s="141">
        <v>42</v>
      </c>
      <c r="R140" s="123">
        <v>11</v>
      </c>
      <c r="S140" s="123">
        <v>15</v>
      </c>
      <c r="T140" s="123">
        <v>16</v>
      </c>
      <c r="U140" s="6"/>
    </row>
    <row r="141" spans="1:21" ht="43.5" x14ac:dyDescent="0.35">
      <c r="A141" s="208"/>
      <c r="B141" s="1">
        <v>7</v>
      </c>
      <c r="C141" s="39" t="s">
        <v>166</v>
      </c>
      <c r="D141" s="9">
        <v>6</v>
      </c>
      <c r="E141" s="9">
        <v>8</v>
      </c>
      <c r="F141" s="9">
        <v>10</v>
      </c>
      <c r="G141" s="103">
        <v>13</v>
      </c>
      <c r="H141" s="192">
        <v>14</v>
      </c>
      <c r="I141" s="9">
        <v>15</v>
      </c>
      <c r="J141" s="9">
        <v>18</v>
      </c>
      <c r="K141" s="9">
        <v>21</v>
      </c>
      <c r="L141" s="9">
        <v>24</v>
      </c>
      <c r="M141" s="9">
        <v>26</v>
      </c>
      <c r="N141" s="14">
        <v>29</v>
      </c>
      <c r="O141">
        <v>29</v>
      </c>
      <c r="P141" s="148">
        <v>30</v>
      </c>
      <c r="Q141" s="145">
        <v>30</v>
      </c>
      <c r="R141" s="123">
        <v>17</v>
      </c>
      <c r="S141" s="123">
        <v>5</v>
      </c>
      <c r="T141" s="123">
        <v>8</v>
      </c>
      <c r="U141" s="6"/>
    </row>
    <row r="142" spans="1:21" ht="29" x14ac:dyDescent="0.35">
      <c r="A142" s="209"/>
      <c r="B142" s="1">
        <v>8</v>
      </c>
      <c r="C142" s="39" t="s">
        <v>167</v>
      </c>
      <c r="D142" s="9">
        <v>0</v>
      </c>
      <c r="E142" s="9">
        <v>0</v>
      </c>
      <c r="F142" s="9">
        <v>1</v>
      </c>
      <c r="G142" s="53">
        <v>1</v>
      </c>
      <c r="H142" s="192">
        <v>1</v>
      </c>
      <c r="I142" s="168">
        <v>3</v>
      </c>
      <c r="J142" s="9">
        <v>3</v>
      </c>
      <c r="K142" s="9">
        <v>3</v>
      </c>
      <c r="L142" s="9">
        <v>6</v>
      </c>
      <c r="M142" s="156">
        <v>6</v>
      </c>
      <c r="N142" s="117">
        <v>6</v>
      </c>
      <c r="O142">
        <v>6</v>
      </c>
      <c r="P142" s="148">
        <v>6</v>
      </c>
      <c r="Q142" s="142">
        <v>7</v>
      </c>
      <c r="R142" s="123">
        <v>4</v>
      </c>
      <c r="S142" s="123">
        <v>2</v>
      </c>
      <c r="T142" s="123">
        <v>1</v>
      </c>
      <c r="U142" s="6"/>
    </row>
    <row r="143" spans="1:21" ht="28" customHeight="1" x14ac:dyDescent="0.35">
      <c r="A143" s="207" t="s">
        <v>13</v>
      </c>
      <c r="B143" s="32">
        <v>1</v>
      </c>
      <c r="C143" s="85" t="s">
        <v>226</v>
      </c>
      <c r="D143" s="33">
        <v>1</v>
      </c>
      <c r="E143" s="33">
        <v>2</v>
      </c>
      <c r="F143" s="33">
        <v>2</v>
      </c>
      <c r="G143" s="104">
        <v>4</v>
      </c>
      <c r="H143" s="177">
        <v>4</v>
      </c>
      <c r="I143" s="72">
        <v>5</v>
      </c>
      <c r="J143" s="33">
        <v>5</v>
      </c>
      <c r="K143" s="33">
        <v>6</v>
      </c>
      <c r="L143" s="33">
        <v>7</v>
      </c>
      <c r="M143" s="9">
        <v>7</v>
      </c>
      <c r="N143" s="14">
        <v>7</v>
      </c>
      <c r="O143" s="122">
        <v>8</v>
      </c>
      <c r="P143" s="150">
        <v>9</v>
      </c>
      <c r="Q143" s="145">
        <v>9</v>
      </c>
      <c r="R143" s="123">
        <v>7</v>
      </c>
      <c r="S143" s="123">
        <v>1</v>
      </c>
      <c r="T143" s="123">
        <v>1</v>
      </c>
      <c r="U143" s="6"/>
    </row>
    <row r="144" spans="1:21" x14ac:dyDescent="0.35">
      <c r="A144" s="208"/>
      <c r="B144" s="1">
        <v>2</v>
      </c>
      <c r="C144" s="66" t="s">
        <v>225</v>
      </c>
      <c r="D144" s="9">
        <v>10</v>
      </c>
      <c r="E144" s="9">
        <v>16</v>
      </c>
      <c r="F144" s="9">
        <v>17</v>
      </c>
      <c r="G144" s="103">
        <v>24</v>
      </c>
      <c r="H144" s="170">
        <v>27</v>
      </c>
      <c r="I144" s="9">
        <v>32</v>
      </c>
      <c r="J144" s="9">
        <v>36</v>
      </c>
      <c r="K144" s="9">
        <v>38</v>
      </c>
      <c r="L144" s="9">
        <v>41</v>
      </c>
      <c r="M144" s="9">
        <v>42</v>
      </c>
      <c r="N144" s="14">
        <v>42</v>
      </c>
      <c r="O144">
        <v>45</v>
      </c>
      <c r="P144" s="148">
        <v>47</v>
      </c>
      <c r="Q144" s="145">
        <v>47</v>
      </c>
      <c r="R144" s="123">
        <v>29</v>
      </c>
      <c r="S144" s="123">
        <v>12</v>
      </c>
      <c r="T144" s="123">
        <v>6</v>
      </c>
      <c r="U144" s="6"/>
    </row>
    <row r="145" spans="1:22" ht="29.5" customHeight="1" x14ac:dyDescent="0.35">
      <c r="A145" s="208"/>
      <c r="B145" s="1">
        <v>3</v>
      </c>
      <c r="C145" s="67" t="s">
        <v>224</v>
      </c>
      <c r="D145" s="9">
        <v>4</v>
      </c>
      <c r="E145" s="9">
        <v>5</v>
      </c>
      <c r="F145" s="9">
        <v>6</v>
      </c>
      <c r="G145" s="103">
        <v>7</v>
      </c>
      <c r="H145" s="170">
        <v>8</v>
      </c>
      <c r="I145" s="9">
        <v>11</v>
      </c>
      <c r="J145" s="9">
        <v>13</v>
      </c>
      <c r="K145" s="9">
        <v>13</v>
      </c>
      <c r="L145" s="9">
        <v>14</v>
      </c>
      <c r="M145" s="9">
        <v>15</v>
      </c>
      <c r="N145" s="14">
        <v>15</v>
      </c>
      <c r="O145">
        <v>15</v>
      </c>
      <c r="P145" s="148">
        <v>15</v>
      </c>
      <c r="Q145" s="145">
        <v>15</v>
      </c>
      <c r="R145" s="123">
        <v>5</v>
      </c>
      <c r="S145" s="123">
        <v>5</v>
      </c>
      <c r="T145" s="123">
        <v>5</v>
      </c>
      <c r="U145" s="6"/>
    </row>
    <row r="146" spans="1:22" ht="29" x14ac:dyDescent="0.35">
      <c r="A146" s="209"/>
      <c r="B146" s="1">
        <v>5</v>
      </c>
      <c r="C146" s="39" t="s">
        <v>168</v>
      </c>
      <c r="D146" s="9">
        <v>1</v>
      </c>
      <c r="E146" s="9">
        <v>3</v>
      </c>
      <c r="F146" s="9">
        <v>4</v>
      </c>
      <c r="G146" s="105">
        <v>5</v>
      </c>
      <c r="H146" s="192">
        <v>6</v>
      </c>
      <c r="I146" s="9">
        <v>8</v>
      </c>
      <c r="J146" s="9">
        <v>9</v>
      </c>
      <c r="K146" s="9">
        <v>13</v>
      </c>
      <c r="L146" s="9">
        <v>16</v>
      </c>
      <c r="M146" s="156">
        <v>17</v>
      </c>
      <c r="N146" s="117">
        <v>20</v>
      </c>
      <c r="O146">
        <v>26</v>
      </c>
      <c r="P146" s="148">
        <v>27</v>
      </c>
      <c r="Q146" s="142">
        <v>30</v>
      </c>
      <c r="R146" s="123">
        <v>12</v>
      </c>
      <c r="S146" s="123">
        <v>15</v>
      </c>
      <c r="T146" s="123">
        <v>3</v>
      </c>
      <c r="U146" s="6"/>
    </row>
    <row r="147" spans="1:22" ht="43.5" x14ac:dyDescent="0.35">
      <c r="A147" s="207" t="s">
        <v>264</v>
      </c>
      <c r="B147" s="32">
        <v>1</v>
      </c>
      <c r="C147" s="116" t="s">
        <v>233</v>
      </c>
      <c r="D147" s="33">
        <v>13</v>
      </c>
      <c r="E147" s="33">
        <v>23</v>
      </c>
      <c r="F147" s="33">
        <v>27</v>
      </c>
      <c r="G147" s="101">
        <v>36</v>
      </c>
      <c r="H147" s="177">
        <v>45</v>
      </c>
      <c r="I147" s="33">
        <v>55</v>
      </c>
      <c r="J147" s="33">
        <v>64</v>
      </c>
      <c r="K147" s="33">
        <v>69</v>
      </c>
      <c r="L147" s="33">
        <v>79</v>
      </c>
      <c r="M147" s="9">
        <v>84</v>
      </c>
      <c r="N147" s="14">
        <v>88</v>
      </c>
      <c r="O147" s="122">
        <v>92</v>
      </c>
      <c r="P147" s="150">
        <v>96</v>
      </c>
      <c r="Q147" s="138">
        <v>103</v>
      </c>
      <c r="R147" s="123">
        <v>27</v>
      </c>
      <c r="S147" s="123">
        <v>55</v>
      </c>
      <c r="T147" s="123">
        <v>21</v>
      </c>
      <c r="U147" s="6"/>
    </row>
    <row r="148" spans="1:22" ht="43.5" x14ac:dyDescent="0.35">
      <c r="A148" s="208"/>
      <c r="B148" s="1">
        <v>2</v>
      </c>
      <c r="C148" s="39" t="s">
        <v>232</v>
      </c>
      <c r="D148" s="9">
        <v>5</v>
      </c>
      <c r="E148" s="9">
        <v>14</v>
      </c>
      <c r="F148" s="9">
        <v>17</v>
      </c>
      <c r="G148" s="53">
        <v>21</v>
      </c>
      <c r="H148" s="170">
        <v>29</v>
      </c>
      <c r="I148" s="9">
        <v>36</v>
      </c>
      <c r="J148" s="9">
        <v>41</v>
      </c>
      <c r="K148" s="9">
        <v>42</v>
      </c>
      <c r="L148" s="9">
        <v>48</v>
      </c>
      <c r="M148" s="9">
        <v>51</v>
      </c>
      <c r="N148" s="14">
        <v>54</v>
      </c>
      <c r="O148">
        <v>55</v>
      </c>
      <c r="P148" s="148">
        <v>56</v>
      </c>
      <c r="Q148" s="141">
        <v>58</v>
      </c>
      <c r="R148" s="123">
        <v>32</v>
      </c>
      <c r="S148" s="123">
        <v>20</v>
      </c>
      <c r="T148" s="123">
        <v>6</v>
      </c>
      <c r="U148" s="6"/>
    </row>
    <row r="149" spans="1:22" ht="43.5" x14ac:dyDescent="0.35">
      <c r="A149" s="208"/>
      <c r="B149" s="1">
        <v>3</v>
      </c>
      <c r="C149" s="39" t="s">
        <v>231</v>
      </c>
      <c r="D149" s="9">
        <v>4</v>
      </c>
      <c r="E149" s="9">
        <v>10</v>
      </c>
      <c r="F149" s="9">
        <v>12</v>
      </c>
      <c r="G149" s="53">
        <v>14</v>
      </c>
      <c r="H149" s="170">
        <v>15</v>
      </c>
      <c r="I149" s="9">
        <v>17</v>
      </c>
      <c r="J149" s="9">
        <v>18</v>
      </c>
      <c r="K149" s="9">
        <v>18</v>
      </c>
      <c r="L149" s="9">
        <v>20</v>
      </c>
      <c r="M149" s="9">
        <v>21</v>
      </c>
      <c r="N149" s="14">
        <v>21</v>
      </c>
      <c r="O149">
        <v>23</v>
      </c>
      <c r="P149" s="148">
        <v>23</v>
      </c>
      <c r="Q149" s="145">
        <v>23</v>
      </c>
      <c r="R149" s="123">
        <v>7</v>
      </c>
      <c r="S149" s="123">
        <v>14</v>
      </c>
      <c r="T149" s="123">
        <v>2</v>
      </c>
      <c r="U149" s="6"/>
    </row>
    <row r="150" spans="1:22" ht="30" customHeight="1" x14ac:dyDescent="0.35">
      <c r="A150" s="208"/>
      <c r="B150" s="1">
        <v>4</v>
      </c>
      <c r="C150" s="67" t="s">
        <v>230</v>
      </c>
      <c r="D150" s="9">
        <v>9</v>
      </c>
      <c r="E150" s="9">
        <v>14</v>
      </c>
      <c r="F150" s="9">
        <v>20</v>
      </c>
      <c r="G150" s="53">
        <v>21</v>
      </c>
      <c r="H150" s="170">
        <v>22</v>
      </c>
      <c r="I150" s="9">
        <v>28</v>
      </c>
      <c r="J150" s="9">
        <v>29</v>
      </c>
      <c r="K150" s="9">
        <v>30</v>
      </c>
      <c r="L150" s="9">
        <v>35</v>
      </c>
      <c r="M150" s="9">
        <v>37</v>
      </c>
      <c r="N150" s="14">
        <v>38</v>
      </c>
      <c r="O150">
        <v>39</v>
      </c>
      <c r="P150" s="148">
        <v>42</v>
      </c>
      <c r="Q150" s="141">
        <v>43</v>
      </c>
      <c r="R150" s="123">
        <v>19</v>
      </c>
      <c r="S150" s="123">
        <v>22</v>
      </c>
      <c r="T150" s="123">
        <v>2</v>
      </c>
      <c r="U150" s="6"/>
    </row>
    <row r="151" spans="1:22" ht="41.5" customHeight="1" x14ac:dyDescent="0.35">
      <c r="A151" s="208"/>
      <c r="B151" s="1">
        <v>5</v>
      </c>
      <c r="C151" s="86" t="s">
        <v>229</v>
      </c>
      <c r="D151" s="9">
        <v>5</v>
      </c>
      <c r="E151" s="9">
        <v>6</v>
      </c>
      <c r="F151" s="9">
        <v>6</v>
      </c>
      <c r="G151" s="53">
        <v>11</v>
      </c>
      <c r="H151" s="170">
        <v>12</v>
      </c>
      <c r="I151" s="9">
        <v>14</v>
      </c>
      <c r="J151" s="9">
        <v>15</v>
      </c>
      <c r="K151" s="9">
        <v>18</v>
      </c>
      <c r="L151" s="9">
        <v>19</v>
      </c>
      <c r="M151" s="9">
        <v>20</v>
      </c>
      <c r="N151" s="14">
        <v>20</v>
      </c>
      <c r="O151">
        <v>21</v>
      </c>
      <c r="P151" s="148">
        <v>22</v>
      </c>
      <c r="Q151" s="141">
        <v>23</v>
      </c>
      <c r="R151" s="123">
        <v>9</v>
      </c>
      <c r="S151" s="123">
        <v>9</v>
      </c>
      <c r="T151" s="123">
        <v>5</v>
      </c>
      <c r="U151" s="6"/>
    </row>
    <row r="152" spans="1:22" ht="29" x14ac:dyDescent="0.35">
      <c r="A152" s="208"/>
      <c r="B152" s="28">
        <v>6</v>
      </c>
      <c r="C152" s="39" t="s">
        <v>228</v>
      </c>
      <c r="D152" s="9"/>
      <c r="E152" s="9"/>
      <c r="F152" s="9"/>
      <c r="G152" s="53"/>
      <c r="H152" s="192"/>
      <c r="I152" s="9"/>
      <c r="J152" s="9">
        <v>2</v>
      </c>
      <c r="K152" s="9">
        <v>3</v>
      </c>
      <c r="L152" s="9">
        <v>13</v>
      </c>
      <c r="M152" s="72">
        <v>14</v>
      </c>
      <c r="N152" s="74">
        <v>16</v>
      </c>
      <c r="O152">
        <v>20</v>
      </c>
      <c r="P152" s="148">
        <v>24</v>
      </c>
      <c r="Q152" s="138">
        <v>31</v>
      </c>
      <c r="R152" s="123">
        <v>4</v>
      </c>
      <c r="S152" s="123">
        <v>21</v>
      </c>
      <c r="T152" s="123">
        <v>6</v>
      </c>
      <c r="U152" s="6"/>
      <c r="V152" s="112"/>
    </row>
    <row r="153" spans="1:22" ht="58" x14ac:dyDescent="0.35">
      <c r="A153" s="208"/>
      <c r="B153" s="28">
        <v>7</v>
      </c>
      <c r="C153" s="39" t="s">
        <v>227</v>
      </c>
      <c r="D153" s="223" t="s">
        <v>266</v>
      </c>
      <c r="E153" s="223"/>
      <c r="F153" s="223"/>
      <c r="G153" s="223"/>
      <c r="H153" s="223"/>
      <c r="I153" s="223"/>
      <c r="J153" s="223"/>
      <c r="K153" s="223"/>
      <c r="L153" s="223"/>
      <c r="M153" s="223"/>
      <c r="N153" s="74">
        <v>0</v>
      </c>
      <c r="O153" s="112">
        <v>0</v>
      </c>
      <c r="P153" s="62">
        <v>0</v>
      </c>
      <c r="Q153" s="141">
        <v>1</v>
      </c>
      <c r="R153" s="123">
        <v>1</v>
      </c>
      <c r="S153" s="123">
        <v>0</v>
      </c>
      <c r="T153" s="123">
        <v>0</v>
      </c>
      <c r="U153" s="6"/>
      <c r="V153" s="112"/>
    </row>
    <row r="154" spans="1:22" ht="29" x14ac:dyDescent="0.35">
      <c r="A154" s="209"/>
      <c r="B154" s="1">
        <v>8</v>
      </c>
      <c r="C154" s="222" t="s">
        <v>265</v>
      </c>
      <c r="D154" s="225" t="s">
        <v>267</v>
      </c>
      <c r="E154" s="225"/>
      <c r="F154" s="225"/>
      <c r="G154" s="225"/>
      <c r="H154" s="225"/>
      <c r="I154" s="225"/>
      <c r="J154" s="225"/>
      <c r="K154" s="225"/>
      <c r="L154" s="225"/>
      <c r="M154" s="225"/>
      <c r="N154" s="225"/>
      <c r="O154" s="225"/>
      <c r="P154" s="225"/>
      <c r="Q154" s="225"/>
      <c r="R154" s="123"/>
      <c r="S154" s="123"/>
      <c r="T154" s="123"/>
      <c r="U154" s="6"/>
      <c r="V154" s="113"/>
    </row>
    <row r="155" spans="1:22" ht="29" x14ac:dyDescent="0.35">
      <c r="A155" s="207" t="s">
        <v>14</v>
      </c>
      <c r="B155" s="32">
        <v>1</v>
      </c>
      <c r="C155" s="41" t="s">
        <v>169</v>
      </c>
      <c r="D155" s="72">
        <v>1</v>
      </c>
      <c r="E155" s="72">
        <v>4</v>
      </c>
      <c r="F155" s="72">
        <v>8</v>
      </c>
      <c r="G155" s="73">
        <v>9</v>
      </c>
      <c r="H155" s="171">
        <v>13</v>
      </c>
      <c r="I155" s="72">
        <v>14</v>
      </c>
      <c r="J155" s="72">
        <v>16</v>
      </c>
      <c r="K155" s="72">
        <v>16</v>
      </c>
      <c r="L155" s="72">
        <v>18</v>
      </c>
      <c r="M155" s="9">
        <v>19</v>
      </c>
      <c r="N155" s="14">
        <v>20</v>
      </c>
      <c r="O155" s="112">
        <v>20</v>
      </c>
      <c r="P155" s="148">
        <v>21</v>
      </c>
      <c r="Q155" s="145">
        <v>21</v>
      </c>
      <c r="R155" s="224">
        <v>12</v>
      </c>
      <c r="S155" s="224">
        <v>5</v>
      </c>
      <c r="T155" s="224">
        <v>4</v>
      </c>
      <c r="U155" s="6"/>
    </row>
    <row r="156" spans="1:22" ht="43.5" x14ac:dyDescent="0.35">
      <c r="A156" s="208"/>
      <c r="B156" s="1">
        <v>2</v>
      </c>
      <c r="C156" s="39" t="s">
        <v>170</v>
      </c>
      <c r="D156" s="9">
        <v>5</v>
      </c>
      <c r="E156" s="9">
        <v>11</v>
      </c>
      <c r="F156" s="9">
        <v>16</v>
      </c>
      <c r="G156" s="53">
        <v>21</v>
      </c>
      <c r="H156" s="170">
        <v>28</v>
      </c>
      <c r="I156" s="9">
        <v>30</v>
      </c>
      <c r="J156" s="9">
        <v>32</v>
      </c>
      <c r="K156" s="9">
        <v>35</v>
      </c>
      <c r="L156" s="9">
        <v>40</v>
      </c>
      <c r="M156" s="9">
        <v>42</v>
      </c>
      <c r="N156" s="14">
        <v>45</v>
      </c>
      <c r="O156">
        <v>48</v>
      </c>
      <c r="P156" s="148">
        <v>49</v>
      </c>
      <c r="Q156" s="141">
        <v>51</v>
      </c>
      <c r="R156" s="123">
        <v>33</v>
      </c>
      <c r="S156" s="123">
        <v>14</v>
      </c>
      <c r="T156" s="123">
        <v>4</v>
      </c>
      <c r="U156" s="6"/>
    </row>
    <row r="157" spans="1:22" ht="29" x14ac:dyDescent="0.35">
      <c r="A157" s="208"/>
      <c r="B157" s="1">
        <v>3</v>
      </c>
      <c r="C157" s="39" t="s">
        <v>171</v>
      </c>
      <c r="D157" s="9">
        <v>0</v>
      </c>
      <c r="E157" s="9">
        <v>3</v>
      </c>
      <c r="F157" s="9">
        <v>3</v>
      </c>
      <c r="G157" s="53">
        <v>7</v>
      </c>
      <c r="H157" s="170">
        <v>9</v>
      </c>
      <c r="I157" s="9">
        <v>12</v>
      </c>
      <c r="J157" s="9">
        <v>13</v>
      </c>
      <c r="K157" s="9">
        <v>15</v>
      </c>
      <c r="L157" s="9">
        <v>18</v>
      </c>
      <c r="M157" s="9">
        <v>20</v>
      </c>
      <c r="N157" s="14">
        <v>22</v>
      </c>
      <c r="O157">
        <v>23</v>
      </c>
      <c r="P157" s="148">
        <v>24</v>
      </c>
      <c r="Q157" s="141">
        <v>25</v>
      </c>
      <c r="R157" s="123">
        <v>13</v>
      </c>
      <c r="S157" s="123">
        <v>10</v>
      </c>
      <c r="T157" s="123">
        <v>2</v>
      </c>
      <c r="U157" s="6"/>
    </row>
    <row r="158" spans="1:22" x14ac:dyDescent="0.35">
      <c r="A158" s="208"/>
      <c r="B158" s="1">
        <v>4</v>
      </c>
      <c r="C158" s="39" t="s">
        <v>172</v>
      </c>
      <c r="D158" s="9">
        <v>5</v>
      </c>
      <c r="E158" s="9">
        <v>7</v>
      </c>
      <c r="F158" s="9">
        <v>7</v>
      </c>
      <c r="G158" s="53">
        <v>8</v>
      </c>
      <c r="H158" s="170">
        <v>10</v>
      </c>
      <c r="I158" s="9">
        <v>11</v>
      </c>
      <c r="J158" s="9">
        <v>13</v>
      </c>
      <c r="K158" s="9">
        <v>15</v>
      </c>
      <c r="L158" s="9">
        <v>19</v>
      </c>
      <c r="M158" s="9">
        <v>21</v>
      </c>
      <c r="N158" s="14">
        <v>22</v>
      </c>
      <c r="O158">
        <v>22</v>
      </c>
      <c r="P158" s="148">
        <v>24</v>
      </c>
      <c r="Q158" s="141">
        <v>25</v>
      </c>
      <c r="R158" s="123">
        <v>18</v>
      </c>
      <c r="S158" s="123">
        <v>7</v>
      </c>
      <c r="T158" s="123">
        <v>0</v>
      </c>
      <c r="U158" s="6"/>
    </row>
    <row r="159" spans="1:22" ht="43" customHeight="1" x14ac:dyDescent="0.35">
      <c r="A159" s="208"/>
      <c r="B159" s="1">
        <v>5</v>
      </c>
      <c r="C159" s="67" t="s">
        <v>173</v>
      </c>
      <c r="D159" s="9">
        <v>1</v>
      </c>
      <c r="E159" s="9">
        <v>4</v>
      </c>
      <c r="F159" s="9">
        <v>7</v>
      </c>
      <c r="G159" s="53">
        <v>11</v>
      </c>
      <c r="H159" s="170">
        <v>15</v>
      </c>
      <c r="I159" s="9">
        <v>18</v>
      </c>
      <c r="J159" s="9">
        <v>19</v>
      </c>
      <c r="K159" s="9">
        <v>19</v>
      </c>
      <c r="L159" s="9">
        <v>23</v>
      </c>
      <c r="M159" s="9">
        <v>25</v>
      </c>
      <c r="N159" s="14">
        <v>25</v>
      </c>
      <c r="O159">
        <v>25</v>
      </c>
      <c r="P159" s="148">
        <v>25</v>
      </c>
      <c r="Q159" s="141">
        <v>26</v>
      </c>
      <c r="R159" s="123">
        <v>7</v>
      </c>
      <c r="S159" s="123">
        <v>9</v>
      </c>
      <c r="T159" s="123">
        <v>10</v>
      </c>
      <c r="U159" s="6"/>
    </row>
    <row r="160" spans="1:22" x14ac:dyDescent="0.35">
      <c r="A160" s="208"/>
      <c r="B160" s="1">
        <v>6</v>
      </c>
      <c r="C160" s="39" t="s">
        <v>174</v>
      </c>
      <c r="D160" s="9">
        <v>3</v>
      </c>
      <c r="E160" s="9">
        <v>6</v>
      </c>
      <c r="F160" s="9">
        <v>8</v>
      </c>
      <c r="G160" s="53">
        <v>9</v>
      </c>
      <c r="H160" s="170">
        <v>11</v>
      </c>
      <c r="I160" s="9">
        <v>12</v>
      </c>
      <c r="J160" s="9">
        <v>12</v>
      </c>
      <c r="K160" s="9">
        <v>12</v>
      </c>
      <c r="L160" s="9">
        <v>15</v>
      </c>
      <c r="M160" s="9">
        <v>16</v>
      </c>
      <c r="N160" s="14">
        <v>16</v>
      </c>
      <c r="O160">
        <v>18</v>
      </c>
      <c r="P160" s="148">
        <v>19</v>
      </c>
      <c r="Q160" s="141">
        <v>20</v>
      </c>
      <c r="R160" s="123">
        <v>16</v>
      </c>
      <c r="S160" s="123">
        <v>4</v>
      </c>
      <c r="T160" s="123">
        <v>0</v>
      </c>
      <c r="U160" s="6"/>
    </row>
    <row r="161" spans="1:21" x14ac:dyDescent="0.35">
      <c r="A161" s="209"/>
      <c r="B161" s="1">
        <v>7</v>
      </c>
      <c r="C161" s="39" t="s">
        <v>175</v>
      </c>
      <c r="D161" s="9">
        <v>6</v>
      </c>
      <c r="E161" s="9">
        <v>11</v>
      </c>
      <c r="F161" s="9">
        <v>15</v>
      </c>
      <c r="G161" s="53">
        <v>19</v>
      </c>
      <c r="H161" s="192">
        <v>23</v>
      </c>
      <c r="I161" s="9">
        <v>25</v>
      </c>
      <c r="J161" s="9">
        <v>30</v>
      </c>
      <c r="K161" s="9">
        <v>32</v>
      </c>
      <c r="L161" s="9">
        <v>35</v>
      </c>
      <c r="M161" s="156">
        <v>37</v>
      </c>
      <c r="N161" s="117">
        <v>41</v>
      </c>
      <c r="O161">
        <v>46</v>
      </c>
      <c r="P161" s="148">
        <v>49</v>
      </c>
      <c r="Q161" s="139">
        <v>54</v>
      </c>
      <c r="R161" s="123">
        <v>25</v>
      </c>
      <c r="S161" s="123">
        <v>14</v>
      </c>
      <c r="T161" s="123">
        <v>15</v>
      </c>
      <c r="U161" s="6"/>
    </row>
    <row r="162" spans="1:21" ht="29.5" customHeight="1" x14ac:dyDescent="0.35">
      <c r="A162" s="207" t="s">
        <v>15</v>
      </c>
      <c r="B162" s="32">
        <v>1</v>
      </c>
      <c r="C162" s="41" t="s">
        <v>176</v>
      </c>
      <c r="D162" s="33">
        <v>5</v>
      </c>
      <c r="E162" s="33">
        <v>12</v>
      </c>
      <c r="F162" s="33">
        <v>13</v>
      </c>
      <c r="G162" s="52">
        <v>18</v>
      </c>
      <c r="H162" s="177">
        <v>23</v>
      </c>
      <c r="I162" s="33">
        <v>29</v>
      </c>
      <c r="J162" s="33">
        <v>34</v>
      </c>
      <c r="K162" s="33">
        <v>35</v>
      </c>
      <c r="L162" s="33">
        <v>36</v>
      </c>
      <c r="M162" s="9">
        <v>36</v>
      </c>
      <c r="N162" s="14">
        <v>37</v>
      </c>
      <c r="O162" s="122">
        <v>37</v>
      </c>
      <c r="P162" s="150">
        <v>37</v>
      </c>
      <c r="Q162" s="145">
        <v>37</v>
      </c>
      <c r="R162" s="123">
        <v>25</v>
      </c>
      <c r="S162" s="123">
        <v>12</v>
      </c>
      <c r="T162" s="123">
        <v>0</v>
      </c>
      <c r="U162" s="6"/>
    </row>
    <row r="163" spans="1:21" ht="16" customHeight="1" x14ac:dyDescent="0.35">
      <c r="A163" s="208"/>
      <c r="B163" s="1">
        <v>2</v>
      </c>
      <c r="C163" s="67" t="s">
        <v>234</v>
      </c>
      <c r="D163" s="9">
        <v>1</v>
      </c>
      <c r="E163" s="9">
        <v>5</v>
      </c>
      <c r="F163" s="9">
        <v>6</v>
      </c>
      <c r="G163" s="53">
        <v>10</v>
      </c>
      <c r="H163" s="170">
        <v>13</v>
      </c>
      <c r="I163" s="9">
        <v>13</v>
      </c>
      <c r="J163" s="9">
        <v>14</v>
      </c>
      <c r="K163" s="9">
        <v>14</v>
      </c>
      <c r="L163" s="9">
        <v>18</v>
      </c>
      <c r="M163" s="9">
        <v>20</v>
      </c>
      <c r="N163" s="14">
        <v>21</v>
      </c>
      <c r="O163">
        <v>24</v>
      </c>
      <c r="P163" s="148">
        <v>27</v>
      </c>
      <c r="Q163" s="141">
        <v>28</v>
      </c>
      <c r="R163" s="123">
        <v>9</v>
      </c>
      <c r="S163" s="123">
        <v>13</v>
      </c>
      <c r="T163" s="123">
        <v>6</v>
      </c>
      <c r="U163" s="6"/>
    </row>
    <row r="164" spans="1:21" ht="15" customHeight="1" x14ac:dyDescent="0.35">
      <c r="A164" s="208"/>
      <c r="B164" s="1">
        <v>3</v>
      </c>
      <c r="C164" s="67" t="s">
        <v>177</v>
      </c>
      <c r="D164" s="9">
        <v>2</v>
      </c>
      <c r="E164" s="9">
        <v>3</v>
      </c>
      <c r="F164" s="9">
        <v>5</v>
      </c>
      <c r="G164" s="53">
        <v>8</v>
      </c>
      <c r="H164" s="170">
        <v>12</v>
      </c>
      <c r="I164" s="9">
        <v>14</v>
      </c>
      <c r="J164" s="9">
        <v>16</v>
      </c>
      <c r="K164" s="9">
        <v>17</v>
      </c>
      <c r="L164" s="9">
        <v>18</v>
      </c>
      <c r="M164" s="9">
        <v>18</v>
      </c>
      <c r="N164" s="14">
        <v>18</v>
      </c>
      <c r="O164">
        <v>19</v>
      </c>
      <c r="P164" s="148">
        <v>21</v>
      </c>
      <c r="Q164" s="141">
        <v>22</v>
      </c>
      <c r="R164" s="123">
        <v>7</v>
      </c>
      <c r="S164" s="123">
        <v>2</v>
      </c>
      <c r="T164" s="123">
        <v>13</v>
      </c>
      <c r="U164" s="6"/>
    </row>
    <row r="165" spans="1:21" ht="29" customHeight="1" x14ac:dyDescent="0.35">
      <c r="A165" s="208"/>
      <c r="B165" s="1">
        <v>4</v>
      </c>
      <c r="C165" s="87" t="s">
        <v>235</v>
      </c>
      <c r="D165" s="9"/>
      <c r="E165" s="9"/>
      <c r="F165" s="9"/>
      <c r="G165" s="53">
        <v>0</v>
      </c>
      <c r="H165" s="170">
        <v>2</v>
      </c>
      <c r="I165" s="9">
        <v>3</v>
      </c>
      <c r="J165" s="9">
        <v>4</v>
      </c>
      <c r="K165" s="9">
        <v>5</v>
      </c>
      <c r="L165" s="9">
        <v>8</v>
      </c>
      <c r="M165" s="9">
        <v>8</v>
      </c>
      <c r="N165" s="14">
        <v>8</v>
      </c>
      <c r="O165">
        <v>9</v>
      </c>
      <c r="P165" s="148">
        <v>10</v>
      </c>
      <c r="Q165" s="141">
        <v>11</v>
      </c>
      <c r="R165" s="123">
        <v>4</v>
      </c>
      <c r="S165" s="123">
        <v>1</v>
      </c>
      <c r="T165" s="123">
        <v>6</v>
      </c>
      <c r="U165" s="6"/>
    </row>
    <row r="166" spans="1:21" ht="29" x14ac:dyDescent="0.35">
      <c r="A166" s="208"/>
      <c r="B166" s="1">
        <v>5</v>
      </c>
      <c r="C166" s="39" t="s">
        <v>178</v>
      </c>
      <c r="D166" s="9">
        <v>9</v>
      </c>
      <c r="E166" s="9">
        <v>13</v>
      </c>
      <c r="F166" s="9">
        <v>14</v>
      </c>
      <c r="G166" s="53">
        <v>17</v>
      </c>
      <c r="H166" s="170">
        <v>22</v>
      </c>
      <c r="I166" s="9">
        <v>28</v>
      </c>
      <c r="J166" s="9">
        <v>31</v>
      </c>
      <c r="K166" s="9">
        <v>32</v>
      </c>
      <c r="L166" s="9">
        <v>35</v>
      </c>
      <c r="M166" s="9">
        <v>37</v>
      </c>
      <c r="N166" s="14">
        <v>38</v>
      </c>
      <c r="O166">
        <v>38</v>
      </c>
      <c r="P166" s="148">
        <v>40</v>
      </c>
      <c r="Q166" s="141">
        <v>42</v>
      </c>
      <c r="R166" s="123">
        <v>26</v>
      </c>
      <c r="S166" s="123">
        <v>6</v>
      </c>
      <c r="T166" s="123">
        <v>10</v>
      </c>
      <c r="U166" s="6"/>
    </row>
    <row r="167" spans="1:21" ht="30" customHeight="1" x14ac:dyDescent="0.35">
      <c r="A167" s="208"/>
      <c r="B167" s="1">
        <v>6</v>
      </c>
      <c r="C167" s="97" t="s">
        <v>179</v>
      </c>
      <c r="D167" s="9">
        <v>2</v>
      </c>
      <c r="E167" s="9">
        <v>6</v>
      </c>
      <c r="F167" s="9">
        <v>6</v>
      </c>
      <c r="G167" s="53">
        <v>6</v>
      </c>
      <c r="H167" s="170">
        <v>6</v>
      </c>
      <c r="I167" s="9">
        <v>9</v>
      </c>
      <c r="J167" s="9">
        <v>9</v>
      </c>
      <c r="K167" s="9">
        <v>12</v>
      </c>
      <c r="L167" s="9">
        <v>14</v>
      </c>
      <c r="M167" s="9">
        <v>14</v>
      </c>
      <c r="N167" s="14">
        <v>17</v>
      </c>
      <c r="O167">
        <v>18</v>
      </c>
      <c r="P167" s="148">
        <v>19</v>
      </c>
      <c r="Q167" s="141">
        <v>21</v>
      </c>
      <c r="R167" s="123">
        <v>8</v>
      </c>
      <c r="S167" s="123">
        <v>4</v>
      </c>
      <c r="T167" s="123">
        <v>9</v>
      </c>
      <c r="U167" s="6"/>
    </row>
    <row r="168" spans="1:21" ht="29" x14ac:dyDescent="0.35">
      <c r="A168" s="209"/>
      <c r="B168" s="1">
        <v>7</v>
      </c>
      <c r="C168" s="96" t="s">
        <v>180</v>
      </c>
      <c r="D168" s="159"/>
      <c r="E168" s="9"/>
      <c r="F168" s="9"/>
      <c r="G168" s="53">
        <v>0</v>
      </c>
      <c r="H168" s="192">
        <v>0</v>
      </c>
      <c r="I168" s="9">
        <v>0</v>
      </c>
      <c r="J168" s="9">
        <v>2</v>
      </c>
      <c r="K168" s="9">
        <v>3</v>
      </c>
      <c r="L168" s="9">
        <v>12</v>
      </c>
      <c r="M168" s="156">
        <v>13</v>
      </c>
      <c r="N168" s="117">
        <v>16</v>
      </c>
      <c r="O168">
        <v>20</v>
      </c>
      <c r="P168" s="149">
        <v>24</v>
      </c>
      <c r="Q168" s="143">
        <v>27</v>
      </c>
      <c r="R168" s="123">
        <v>12</v>
      </c>
      <c r="S168" s="123">
        <v>3</v>
      </c>
      <c r="T168" s="123">
        <v>12</v>
      </c>
      <c r="U168" s="6"/>
    </row>
    <row r="169" spans="1:21" ht="30" customHeight="1" x14ac:dyDescent="0.35">
      <c r="A169" s="207" t="s">
        <v>16</v>
      </c>
      <c r="B169" s="32">
        <v>1</v>
      </c>
      <c r="C169" s="88" t="s">
        <v>181</v>
      </c>
      <c r="D169" s="33">
        <v>1</v>
      </c>
      <c r="E169" s="33">
        <v>2</v>
      </c>
      <c r="F169" s="33">
        <v>3</v>
      </c>
      <c r="G169" s="52">
        <v>5</v>
      </c>
      <c r="H169" s="177">
        <v>6</v>
      </c>
      <c r="I169" s="33">
        <v>7</v>
      </c>
      <c r="J169" s="33">
        <v>7</v>
      </c>
      <c r="K169" s="33">
        <v>7</v>
      </c>
      <c r="L169" s="33">
        <v>9</v>
      </c>
      <c r="M169" s="9">
        <v>10</v>
      </c>
      <c r="N169" s="14">
        <v>10</v>
      </c>
      <c r="O169" s="122">
        <v>10</v>
      </c>
      <c r="P169" s="148">
        <v>11</v>
      </c>
      <c r="Q169" s="141">
        <v>13</v>
      </c>
      <c r="R169" s="123">
        <v>2</v>
      </c>
      <c r="S169" s="123">
        <v>11</v>
      </c>
      <c r="T169" s="123">
        <v>0</v>
      </c>
      <c r="U169" s="6"/>
    </row>
    <row r="170" spans="1:21" ht="29" x14ac:dyDescent="0.35">
      <c r="A170" s="208"/>
      <c r="B170" s="1">
        <v>2</v>
      </c>
      <c r="C170" s="39" t="s">
        <v>182</v>
      </c>
      <c r="D170" s="9">
        <v>6</v>
      </c>
      <c r="E170" s="9">
        <v>12</v>
      </c>
      <c r="F170" s="9">
        <v>15</v>
      </c>
      <c r="G170" s="53">
        <v>30</v>
      </c>
      <c r="H170" s="170">
        <v>36</v>
      </c>
      <c r="I170" s="9">
        <v>44</v>
      </c>
      <c r="J170" s="9">
        <v>50</v>
      </c>
      <c r="K170" s="9">
        <v>53</v>
      </c>
      <c r="L170" s="9">
        <v>59</v>
      </c>
      <c r="M170" s="9">
        <v>63</v>
      </c>
      <c r="N170" s="14">
        <v>66</v>
      </c>
      <c r="O170">
        <v>69</v>
      </c>
      <c r="P170" s="148">
        <v>73</v>
      </c>
      <c r="Q170" s="145">
        <v>73</v>
      </c>
      <c r="R170" s="123">
        <v>32</v>
      </c>
      <c r="S170" s="123">
        <v>37</v>
      </c>
      <c r="T170" s="123">
        <v>4</v>
      </c>
      <c r="U170" s="6"/>
    </row>
    <row r="171" spans="1:21" ht="14.5" customHeight="1" x14ac:dyDescent="0.35">
      <c r="A171" s="208"/>
      <c r="B171" s="1">
        <v>3</v>
      </c>
      <c r="C171" s="69" t="s">
        <v>236</v>
      </c>
      <c r="D171" s="9">
        <v>22</v>
      </c>
      <c r="E171" s="9">
        <v>32</v>
      </c>
      <c r="F171" s="9">
        <v>36</v>
      </c>
      <c r="G171" s="53">
        <v>45</v>
      </c>
      <c r="H171" s="170">
        <v>53</v>
      </c>
      <c r="I171" s="9">
        <v>62</v>
      </c>
      <c r="J171" s="9">
        <v>70</v>
      </c>
      <c r="K171" s="9">
        <v>76</v>
      </c>
      <c r="L171" s="9">
        <v>83</v>
      </c>
      <c r="M171" s="9">
        <v>87</v>
      </c>
      <c r="N171" s="14">
        <v>90</v>
      </c>
      <c r="O171">
        <v>91</v>
      </c>
      <c r="P171" s="148">
        <v>94</v>
      </c>
      <c r="Q171" s="141">
        <v>95</v>
      </c>
      <c r="R171" s="123">
        <v>21</v>
      </c>
      <c r="S171" s="123">
        <v>65</v>
      </c>
      <c r="T171" s="123">
        <v>9</v>
      </c>
      <c r="U171" s="6"/>
    </row>
    <row r="172" spans="1:21" ht="43.5" x14ac:dyDescent="0.35">
      <c r="A172" s="208"/>
      <c r="B172" s="1">
        <v>4</v>
      </c>
      <c r="C172" s="25" t="s">
        <v>268</v>
      </c>
      <c r="D172" s="9">
        <v>1</v>
      </c>
      <c r="E172" s="9">
        <v>1</v>
      </c>
      <c r="F172" s="9">
        <v>2</v>
      </c>
      <c r="G172" s="53">
        <v>3</v>
      </c>
      <c r="H172" s="192">
        <v>5</v>
      </c>
      <c r="I172" s="9">
        <v>7</v>
      </c>
      <c r="J172" s="9">
        <v>7</v>
      </c>
      <c r="K172" s="9">
        <v>7</v>
      </c>
      <c r="L172" s="9">
        <v>9</v>
      </c>
      <c r="M172" s="72">
        <v>9</v>
      </c>
      <c r="N172" s="74">
        <v>9</v>
      </c>
      <c r="O172" s="112">
        <v>9</v>
      </c>
      <c r="P172" s="227">
        <v>9</v>
      </c>
      <c r="Q172" s="145">
        <v>9</v>
      </c>
      <c r="R172" s="123">
        <v>6</v>
      </c>
      <c r="S172" s="123">
        <v>1</v>
      </c>
      <c r="T172" s="123">
        <v>2</v>
      </c>
      <c r="U172" s="6"/>
    </row>
    <row r="173" spans="1:21" ht="16" customHeight="1" x14ac:dyDescent="0.35">
      <c r="A173" s="209"/>
      <c r="B173" s="1">
        <v>5</v>
      </c>
      <c r="C173" s="39" t="s">
        <v>269</v>
      </c>
      <c r="D173" s="229" t="s">
        <v>270</v>
      </c>
      <c r="E173" s="229"/>
      <c r="F173" s="229"/>
      <c r="G173" s="229"/>
      <c r="H173" s="229"/>
      <c r="I173" s="229"/>
      <c r="J173" s="229"/>
      <c r="K173" s="229"/>
      <c r="L173" s="229"/>
      <c r="M173" s="229"/>
      <c r="N173" s="229"/>
      <c r="O173" s="229"/>
      <c r="P173" s="229"/>
      <c r="Q173" s="226">
        <v>0</v>
      </c>
      <c r="R173" s="230">
        <v>0</v>
      </c>
      <c r="S173" s="230">
        <v>0</v>
      </c>
      <c r="T173" s="230">
        <v>0</v>
      </c>
      <c r="U173" s="6"/>
    </row>
    <row r="174" spans="1:21" ht="29" x14ac:dyDescent="0.35">
      <c r="A174" s="207" t="s">
        <v>237</v>
      </c>
      <c r="B174" s="32">
        <v>2</v>
      </c>
      <c r="C174" s="41" t="s">
        <v>183</v>
      </c>
      <c r="D174" s="72">
        <v>0</v>
      </c>
      <c r="E174" s="72">
        <v>3</v>
      </c>
      <c r="F174" s="72">
        <v>3</v>
      </c>
      <c r="G174" s="73">
        <v>4</v>
      </c>
      <c r="H174" s="171">
        <v>5</v>
      </c>
      <c r="I174" s="72">
        <v>5</v>
      </c>
      <c r="J174" s="72">
        <v>6</v>
      </c>
      <c r="K174" s="72">
        <v>7</v>
      </c>
      <c r="L174" s="72">
        <v>8</v>
      </c>
      <c r="M174" s="9">
        <v>8</v>
      </c>
      <c r="N174" s="14">
        <v>8</v>
      </c>
      <c r="O174" s="112">
        <v>8</v>
      </c>
      <c r="P174" s="228">
        <v>8</v>
      </c>
      <c r="Q174" s="145">
        <v>8</v>
      </c>
      <c r="R174" s="224">
        <v>4</v>
      </c>
      <c r="S174" s="224">
        <v>4</v>
      </c>
      <c r="T174" s="224">
        <v>0</v>
      </c>
      <c r="U174" s="6"/>
    </row>
    <row r="175" spans="1:21" ht="28.5" customHeight="1" x14ac:dyDescent="0.35">
      <c r="A175" s="208"/>
      <c r="B175" s="1">
        <v>3</v>
      </c>
      <c r="C175" s="67" t="s">
        <v>184</v>
      </c>
      <c r="D175" s="9">
        <v>1</v>
      </c>
      <c r="E175" s="9">
        <v>1</v>
      </c>
      <c r="F175" s="9">
        <v>1</v>
      </c>
      <c r="G175" s="53">
        <v>1</v>
      </c>
      <c r="H175" s="170">
        <v>1</v>
      </c>
      <c r="I175" s="9">
        <v>1</v>
      </c>
      <c r="J175" s="9">
        <v>1</v>
      </c>
      <c r="K175" s="9">
        <v>2</v>
      </c>
      <c r="L175" s="9">
        <v>4</v>
      </c>
      <c r="M175" s="9">
        <v>4</v>
      </c>
      <c r="N175" s="14">
        <v>4</v>
      </c>
      <c r="O175">
        <v>4</v>
      </c>
      <c r="P175" s="148">
        <v>6</v>
      </c>
      <c r="Q175" s="145">
        <v>6</v>
      </c>
      <c r="R175" s="123">
        <v>5</v>
      </c>
      <c r="S175" s="123">
        <v>1</v>
      </c>
      <c r="T175" s="123">
        <v>0</v>
      </c>
      <c r="U175" s="6"/>
    </row>
    <row r="176" spans="1:21" ht="43.5" x14ac:dyDescent="0.35">
      <c r="A176" s="209"/>
      <c r="B176" s="1">
        <v>4</v>
      </c>
      <c r="C176" s="39" t="s">
        <v>185</v>
      </c>
      <c r="D176" s="9"/>
      <c r="E176" s="9"/>
      <c r="F176" s="9">
        <v>1</v>
      </c>
      <c r="G176" s="53">
        <v>1</v>
      </c>
      <c r="H176" s="172">
        <v>1</v>
      </c>
      <c r="I176" s="9">
        <v>1</v>
      </c>
      <c r="J176" s="9">
        <v>1</v>
      </c>
      <c r="K176" s="9">
        <v>1</v>
      </c>
      <c r="L176" s="9">
        <v>1</v>
      </c>
      <c r="M176" s="156">
        <v>1</v>
      </c>
      <c r="N176" s="117">
        <v>1</v>
      </c>
      <c r="O176">
        <v>1</v>
      </c>
      <c r="P176" s="152">
        <v>1</v>
      </c>
      <c r="Q176" s="146">
        <v>1</v>
      </c>
      <c r="R176" s="123">
        <v>0</v>
      </c>
      <c r="S176" s="123">
        <v>1</v>
      </c>
      <c r="T176" s="123">
        <v>0</v>
      </c>
      <c r="U176" s="6"/>
    </row>
    <row r="177" spans="1:21" ht="43.5" x14ac:dyDescent="0.35">
      <c r="A177" s="207" t="s">
        <v>238</v>
      </c>
      <c r="B177" s="32">
        <v>1</v>
      </c>
      <c r="C177" s="41" t="s">
        <v>239</v>
      </c>
      <c r="D177" s="231" t="s">
        <v>271</v>
      </c>
      <c r="E177" s="231"/>
      <c r="F177" s="231"/>
      <c r="G177" s="231"/>
      <c r="H177" s="9">
        <v>6</v>
      </c>
      <c r="I177" s="33">
        <v>18</v>
      </c>
      <c r="J177" s="33">
        <v>28</v>
      </c>
      <c r="K177" s="33">
        <v>34</v>
      </c>
      <c r="L177" s="33">
        <v>44</v>
      </c>
      <c r="M177" s="9">
        <v>50</v>
      </c>
      <c r="N177" s="14">
        <v>52</v>
      </c>
      <c r="O177" s="122">
        <v>56</v>
      </c>
      <c r="P177" s="148">
        <v>61</v>
      </c>
      <c r="Q177" s="138">
        <v>71</v>
      </c>
      <c r="R177" s="123">
        <v>13</v>
      </c>
      <c r="S177" s="123">
        <v>47</v>
      </c>
      <c r="T177" s="123">
        <v>11</v>
      </c>
      <c r="U177" s="6"/>
    </row>
    <row r="178" spans="1:21" ht="30.75" customHeight="1" x14ac:dyDescent="0.35">
      <c r="A178" s="208"/>
      <c r="B178" s="1">
        <v>2</v>
      </c>
      <c r="C178" s="92" t="s">
        <v>83</v>
      </c>
      <c r="D178" s="232"/>
      <c r="E178" s="232"/>
      <c r="F178" s="232"/>
      <c r="G178" s="232"/>
      <c r="H178" s="170">
        <v>0</v>
      </c>
      <c r="I178" s="9">
        <v>6</v>
      </c>
      <c r="J178" s="9">
        <v>8</v>
      </c>
      <c r="K178" s="9">
        <v>16</v>
      </c>
      <c r="L178" s="9">
        <v>18</v>
      </c>
      <c r="M178" s="9">
        <v>18</v>
      </c>
      <c r="N178" s="14">
        <v>18</v>
      </c>
      <c r="O178">
        <v>17</v>
      </c>
      <c r="P178" s="151">
        <v>17</v>
      </c>
      <c r="Q178" s="141">
        <v>19</v>
      </c>
      <c r="R178" s="123">
        <v>4</v>
      </c>
      <c r="S178" s="123">
        <v>13</v>
      </c>
      <c r="T178" s="123">
        <v>2</v>
      </c>
      <c r="U178" s="6"/>
    </row>
    <row r="179" spans="1:21" ht="43.5" x14ac:dyDescent="0.35">
      <c r="A179" s="208"/>
      <c r="B179" s="1">
        <v>3</v>
      </c>
      <c r="C179" s="91" t="s">
        <v>240</v>
      </c>
      <c r="D179" s="232"/>
      <c r="E179" s="232"/>
      <c r="F179" s="232"/>
      <c r="G179" s="232"/>
      <c r="H179" s="170">
        <v>0</v>
      </c>
      <c r="I179" s="9">
        <v>3</v>
      </c>
      <c r="J179" s="9">
        <v>5</v>
      </c>
      <c r="K179" s="9">
        <v>5</v>
      </c>
      <c r="L179" s="9">
        <v>7</v>
      </c>
      <c r="M179" s="9">
        <v>8</v>
      </c>
      <c r="N179" s="14">
        <v>8</v>
      </c>
      <c r="O179">
        <v>8</v>
      </c>
      <c r="P179" s="148">
        <v>9</v>
      </c>
      <c r="Q179" s="141">
        <v>10</v>
      </c>
      <c r="R179" s="123">
        <v>9</v>
      </c>
      <c r="S179" s="123">
        <v>1</v>
      </c>
      <c r="T179" s="123">
        <v>0</v>
      </c>
      <c r="U179" s="6"/>
    </row>
    <row r="180" spans="1:21" ht="43.5" x14ac:dyDescent="0.35">
      <c r="A180" s="208"/>
      <c r="B180" s="1">
        <v>4</v>
      </c>
      <c r="C180" s="92" t="s">
        <v>186</v>
      </c>
      <c r="D180" s="232"/>
      <c r="E180" s="232"/>
      <c r="F180" s="232"/>
      <c r="G180" s="232"/>
      <c r="H180" s="170">
        <v>0</v>
      </c>
      <c r="I180" s="9">
        <v>4</v>
      </c>
      <c r="J180" s="9">
        <v>4</v>
      </c>
      <c r="K180" s="9">
        <v>4</v>
      </c>
      <c r="L180" s="9">
        <v>4</v>
      </c>
      <c r="M180" s="9">
        <v>4</v>
      </c>
      <c r="N180" s="14">
        <v>4</v>
      </c>
      <c r="O180">
        <v>4</v>
      </c>
      <c r="P180" s="148">
        <v>4</v>
      </c>
      <c r="Q180" s="145">
        <v>4</v>
      </c>
      <c r="R180" s="123">
        <v>4</v>
      </c>
      <c r="S180" s="123">
        <v>0</v>
      </c>
      <c r="T180" s="123">
        <v>0</v>
      </c>
      <c r="U180" s="6"/>
    </row>
    <row r="181" spans="1:21" ht="29" x14ac:dyDescent="0.35">
      <c r="A181" s="208"/>
      <c r="B181" s="1">
        <v>5</v>
      </c>
      <c r="C181" s="93" t="s">
        <v>187</v>
      </c>
      <c r="D181" s="232"/>
      <c r="E181" s="232"/>
      <c r="F181" s="232"/>
      <c r="G181" s="232"/>
      <c r="H181" s="170">
        <v>1</v>
      </c>
      <c r="I181" s="9">
        <v>3</v>
      </c>
      <c r="J181" s="9">
        <v>4</v>
      </c>
      <c r="K181" s="9">
        <v>4</v>
      </c>
      <c r="L181" s="9">
        <v>5</v>
      </c>
      <c r="M181" s="9">
        <v>6</v>
      </c>
      <c r="N181" s="14">
        <v>6</v>
      </c>
      <c r="O181">
        <v>7</v>
      </c>
      <c r="P181" s="148">
        <v>7</v>
      </c>
      <c r="Q181" s="138">
        <v>11</v>
      </c>
      <c r="R181" s="123">
        <v>7</v>
      </c>
      <c r="S181" s="123">
        <v>0</v>
      </c>
      <c r="T181" s="123">
        <v>4</v>
      </c>
      <c r="U181" s="6"/>
    </row>
    <row r="182" spans="1:21" ht="31.5" customHeight="1" x14ac:dyDescent="0.35">
      <c r="A182" s="208"/>
      <c r="B182" s="1">
        <v>6</v>
      </c>
      <c r="C182" s="92" t="s">
        <v>188</v>
      </c>
      <c r="D182" s="232"/>
      <c r="E182" s="232"/>
      <c r="F182" s="232"/>
      <c r="G182" s="232"/>
      <c r="H182" s="170">
        <v>0</v>
      </c>
      <c r="I182" s="9">
        <v>4</v>
      </c>
      <c r="J182" s="9">
        <v>5</v>
      </c>
      <c r="K182" s="9">
        <v>5</v>
      </c>
      <c r="L182" s="9">
        <v>5</v>
      </c>
      <c r="M182" s="9">
        <v>5</v>
      </c>
      <c r="N182" s="14">
        <v>5</v>
      </c>
      <c r="O182">
        <v>5</v>
      </c>
      <c r="P182" s="148">
        <v>5</v>
      </c>
      <c r="Q182" s="145">
        <v>5</v>
      </c>
      <c r="R182" s="123">
        <v>2</v>
      </c>
      <c r="S182" s="123">
        <v>3</v>
      </c>
      <c r="T182" s="123">
        <v>0</v>
      </c>
      <c r="U182" s="6"/>
    </row>
    <row r="183" spans="1:21" ht="29" x14ac:dyDescent="0.35">
      <c r="A183" s="208"/>
      <c r="B183" s="1">
        <v>7</v>
      </c>
      <c r="C183" s="95" t="s">
        <v>189</v>
      </c>
      <c r="D183" s="232"/>
      <c r="E183" s="232"/>
      <c r="F183" s="232"/>
      <c r="G183" s="232"/>
      <c r="H183" s="170">
        <v>0</v>
      </c>
      <c r="I183" s="9">
        <v>0</v>
      </c>
      <c r="J183" s="9">
        <v>0</v>
      </c>
      <c r="K183" s="9">
        <v>1</v>
      </c>
      <c r="L183" s="9">
        <v>3</v>
      </c>
      <c r="M183" s="9">
        <v>4</v>
      </c>
      <c r="N183" s="14">
        <v>5</v>
      </c>
      <c r="O183">
        <v>5</v>
      </c>
      <c r="P183" s="148">
        <v>5</v>
      </c>
      <c r="Q183" s="141">
        <v>7</v>
      </c>
      <c r="R183" s="123">
        <v>5</v>
      </c>
      <c r="S183" s="123">
        <v>1</v>
      </c>
      <c r="T183" s="123">
        <v>1</v>
      </c>
    </row>
    <row r="184" spans="1:21" ht="29" x14ac:dyDescent="0.35">
      <c r="A184" s="209"/>
      <c r="B184" s="34">
        <v>8</v>
      </c>
      <c r="C184" s="94" t="s">
        <v>190</v>
      </c>
      <c r="D184" s="233"/>
      <c r="E184" s="233"/>
      <c r="F184" s="233"/>
      <c r="G184" s="233"/>
      <c r="H184" s="176"/>
      <c r="I184" s="159">
        <v>2</v>
      </c>
      <c r="J184" s="156"/>
      <c r="K184" s="156">
        <v>2</v>
      </c>
      <c r="L184" s="156">
        <v>3</v>
      </c>
      <c r="M184" s="156">
        <v>3</v>
      </c>
      <c r="N184" s="74">
        <v>3</v>
      </c>
      <c r="O184">
        <v>3</v>
      </c>
      <c r="P184" s="148">
        <v>3</v>
      </c>
      <c r="Q184" s="144">
        <v>3</v>
      </c>
      <c r="R184" s="123">
        <v>3</v>
      </c>
      <c r="S184" s="123">
        <v>0</v>
      </c>
      <c r="T184" s="123">
        <v>0</v>
      </c>
    </row>
    <row r="185" spans="1:21" ht="27.75" customHeight="1" x14ac:dyDescent="0.35">
      <c r="A185" s="201" t="s">
        <v>22</v>
      </c>
      <c r="B185" s="202"/>
      <c r="C185" s="202"/>
      <c r="D185" s="11">
        <f>SUM(D3:D176)</f>
        <v>791</v>
      </c>
      <c r="E185" s="11">
        <f>SUM(E3:E176)</f>
        <v>1346</v>
      </c>
      <c r="F185" s="12">
        <f>SUM(F3:F176)</f>
        <v>1662</v>
      </c>
      <c r="G185" s="12">
        <f>SUM(G3:G184)</f>
        <v>2297</v>
      </c>
      <c r="H185" s="12">
        <f>SUM(H3:H184)</f>
        <v>2649</v>
      </c>
      <c r="I185" s="12">
        <v>3259</v>
      </c>
      <c r="J185" s="12">
        <f>SUM(J3:J183)</f>
        <v>3692</v>
      </c>
      <c r="K185" s="12">
        <f>SUM(K3:K184)</f>
        <v>3933</v>
      </c>
      <c r="L185" s="12">
        <f>SUM(L3:L184)</f>
        <v>4516</v>
      </c>
      <c r="M185" s="12">
        <v>4745</v>
      </c>
      <c r="N185" s="114">
        <v>4931</v>
      </c>
      <c r="O185" s="121">
        <v>5138</v>
      </c>
      <c r="P185" s="153">
        <v>5363</v>
      </c>
      <c r="Q185" s="136">
        <v>5601</v>
      </c>
      <c r="R185" s="123"/>
      <c r="S185" s="123"/>
      <c r="T185" s="123"/>
    </row>
    <row r="186" spans="1:21" ht="21" x14ac:dyDescent="0.5">
      <c r="A186" s="4"/>
      <c r="B186" s="5"/>
      <c r="C186" s="45" t="s">
        <v>36</v>
      </c>
      <c r="D186" s="3"/>
      <c r="E186" s="3"/>
      <c r="F186" s="10"/>
      <c r="G186" s="55"/>
      <c r="H186" s="10"/>
      <c r="I186" s="8"/>
      <c r="J186" s="8"/>
      <c r="K186" s="35"/>
      <c r="L186" s="35"/>
      <c r="M186" s="8"/>
      <c r="N186" s="35"/>
      <c r="R186" s="123">
        <f>SUM(R3:R184)</f>
        <v>2638</v>
      </c>
      <c r="S186" s="123"/>
      <c r="T186" s="123"/>
      <c r="U186" s="24"/>
    </row>
    <row r="187" spans="1:21" ht="21" x14ac:dyDescent="0.5">
      <c r="A187" s="4"/>
      <c r="B187" s="5"/>
      <c r="C187" s="45" t="s">
        <v>37</v>
      </c>
      <c r="D187" s="3"/>
      <c r="E187" s="3"/>
      <c r="F187" s="10"/>
      <c r="G187" s="55"/>
      <c r="H187" s="10"/>
      <c r="I187" s="8"/>
      <c r="J187" s="8"/>
      <c r="K187" s="35"/>
      <c r="L187" s="35"/>
      <c r="M187" s="8"/>
      <c r="N187" s="35"/>
      <c r="R187" s="123"/>
      <c r="S187" s="123">
        <f>SUM(S3:S184)</f>
        <v>1917</v>
      </c>
      <c r="T187" s="123"/>
      <c r="U187" s="24"/>
    </row>
    <row r="188" spans="1:21" ht="18.75" customHeight="1" x14ac:dyDescent="0.35">
      <c r="C188" s="45" t="s">
        <v>38</v>
      </c>
      <c r="I188" s="8"/>
      <c r="J188" s="8"/>
      <c r="K188" s="35"/>
      <c r="L188" s="35"/>
      <c r="M188" s="8"/>
      <c r="N188" s="35"/>
      <c r="R188" s="123"/>
      <c r="S188" s="123"/>
      <c r="T188" s="123">
        <f>SUM(T3:T184)</f>
        <v>1046</v>
      </c>
      <c r="U188" s="24"/>
    </row>
    <row r="189" spans="1:21" x14ac:dyDescent="0.35">
      <c r="C189" s="45"/>
    </row>
    <row r="190" spans="1:21" x14ac:dyDescent="0.35">
      <c r="C190" s="46" t="s">
        <v>191</v>
      </c>
    </row>
    <row r="191" spans="1:21" x14ac:dyDescent="0.35">
      <c r="C191" s="45"/>
    </row>
    <row r="192" spans="1:21" x14ac:dyDescent="0.35">
      <c r="A192" s="25"/>
      <c r="C192" s="45"/>
    </row>
    <row r="193" spans="1:24" x14ac:dyDescent="0.35">
      <c r="A193" s="25"/>
      <c r="C193" s="45"/>
    </row>
    <row r="194" spans="1:24" x14ac:dyDescent="0.35">
      <c r="A194" s="25"/>
      <c r="C194" s="45"/>
    </row>
    <row r="195" spans="1:24" x14ac:dyDescent="0.35">
      <c r="A195" s="25"/>
      <c r="C195" s="45"/>
    </row>
    <row r="196" spans="1:24" x14ac:dyDescent="0.35">
      <c r="C196" s="45"/>
    </row>
    <row r="197" spans="1:24" ht="50" x14ac:dyDescent="0.35">
      <c r="C197" s="47"/>
      <c r="D197" s="213" t="s">
        <v>262</v>
      </c>
      <c r="E197" s="17">
        <v>2013</v>
      </c>
      <c r="F197" s="16">
        <v>2014</v>
      </c>
      <c r="G197" s="57">
        <v>2015</v>
      </c>
      <c r="H197" s="16">
        <v>2016</v>
      </c>
      <c r="I197" s="16">
        <v>2017</v>
      </c>
      <c r="J197" s="16">
        <v>2018</v>
      </c>
      <c r="K197" s="16">
        <v>2019</v>
      </c>
      <c r="L197" s="16">
        <v>2020</v>
      </c>
      <c r="M197" s="16">
        <v>2021</v>
      </c>
      <c r="N197" s="127">
        <v>2022</v>
      </c>
      <c r="O197" s="127">
        <v>2023</v>
      </c>
      <c r="P197" s="16">
        <v>2024</v>
      </c>
      <c r="Q197" s="16">
        <v>2025</v>
      </c>
    </row>
    <row r="198" spans="1:24" ht="15" customHeight="1" x14ac:dyDescent="0.35">
      <c r="A198" s="18"/>
      <c r="B198" s="19"/>
      <c r="C198" s="48" t="s">
        <v>40</v>
      </c>
      <c r="F198" s="27"/>
      <c r="N198" s="27"/>
      <c r="R198" s="129" t="s">
        <v>251</v>
      </c>
    </row>
    <row r="199" spans="1:24" x14ac:dyDescent="0.35">
      <c r="C199" s="49" t="s">
        <v>20</v>
      </c>
      <c r="E199" s="14"/>
      <c r="N199" s="27"/>
      <c r="S199" s="129" t="s">
        <v>263</v>
      </c>
    </row>
    <row r="200" spans="1:24" x14ac:dyDescent="0.35">
      <c r="C200" s="48" t="s">
        <v>246</v>
      </c>
      <c r="D200" s="27">
        <v>7</v>
      </c>
      <c r="E200" s="13">
        <v>103</v>
      </c>
      <c r="F200" s="13">
        <v>131</v>
      </c>
      <c r="G200" s="58">
        <v>174</v>
      </c>
      <c r="H200" s="13">
        <v>209</v>
      </c>
      <c r="I200" s="13">
        <f>SUM(I3:I9)</f>
        <v>249</v>
      </c>
      <c r="J200" s="13">
        <f>SUM(J3:J9)</f>
        <v>277</v>
      </c>
      <c r="K200" s="13">
        <f>SUM(K3:K9)</f>
        <v>295</v>
      </c>
      <c r="L200" s="89">
        <f>SUM(L3:L9)</f>
        <v>332</v>
      </c>
      <c r="M200" s="89">
        <v>348</v>
      </c>
      <c r="N200" s="118">
        <v>360</v>
      </c>
      <c r="O200" s="118">
        <v>367</v>
      </c>
      <c r="P200" s="132">
        <v>382</v>
      </c>
      <c r="Q200" s="214">
        <v>395</v>
      </c>
      <c r="R200" s="130">
        <f>(Q200-P200)/P200</f>
        <v>3.4031413612565446E-2</v>
      </c>
      <c r="S200" s="132">
        <f>Q200/D200</f>
        <v>56.428571428571431</v>
      </c>
      <c r="V200" s="211" t="s">
        <v>192</v>
      </c>
      <c r="W200" s="211"/>
      <c r="X200" s="211"/>
    </row>
    <row r="201" spans="1:24" x14ac:dyDescent="0.35">
      <c r="C201" s="48" t="s">
        <v>23</v>
      </c>
      <c r="D201" s="27">
        <v>7</v>
      </c>
      <c r="E201" s="14">
        <v>58</v>
      </c>
      <c r="F201" s="14">
        <v>73</v>
      </c>
      <c r="G201" s="56">
        <v>98</v>
      </c>
      <c r="H201" s="14">
        <v>109</v>
      </c>
      <c r="I201" s="27">
        <f>SUM(I10:I16)</f>
        <v>115</v>
      </c>
      <c r="J201" s="27">
        <f>SUM(J10:J16)</f>
        <v>126</v>
      </c>
      <c r="K201" s="14">
        <f>SUM(K10:K16)</f>
        <v>135</v>
      </c>
      <c r="L201" s="14">
        <f>SUM(L10:L16)</f>
        <v>158</v>
      </c>
      <c r="M201" s="14">
        <v>162</v>
      </c>
      <c r="N201" s="27">
        <v>169</v>
      </c>
      <c r="O201" s="27">
        <v>183</v>
      </c>
      <c r="P201" s="14">
        <v>196</v>
      </c>
      <c r="Q201" s="134">
        <v>203</v>
      </c>
      <c r="R201" s="130">
        <f t="shared" ref="R201:R241" si="0">(Q201-P201)/P201</f>
        <v>3.5714285714285712E-2</v>
      </c>
      <c r="S201" s="27">
        <f t="shared" ref="S201:S242" si="1">Q201/D201</f>
        <v>29</v>
      </c>
      <c r="V201" s="212" t="s">
        <v>193</v>
      </c>
      <c r="W201" s="212"/>
      <c r="X201" s="212"/>
    </row>
    <row r="202" spans="1:24" x14ac:dyDescent="0.35">
      <c r="A202"/>
      <c r="B202"/>
      <c r="C202" s="48" t="s">
        <v>24</v>
      </c>
      <c r="D202" s="14">
        <v>5</v>
      </c>
      <c r="E202" s="29">
        <v>9</v>
      </c>
      <c r="F202" s="29">
        <v>11</v>
      </c>
      <c r="G202" s="59">
        <v>19</v>
      </c>
      <c r="H202" s="29">
        <v>21</v>
      </c>
      <c r="I202" s="29">
        <f>SUM(I17:I21)</f>
        <v>28</v>
      </c>
      <c r="J202" s="29">
        <f>SUM(J17:J21)</f>
        <v>30</v>
      </c>
      <c r="K202" s="29">
        <f>SUM(K17:K21)</f>
        <v>30</v>
      </c>
      <c r="L202" s="90">
        <v>35</v>
      </c>
      <c r="M202" s="90">
        <v>35</v>
      </c>
      <c r="N202" s="119">
        <v>35</v>
      </c>
      <c r="O202" s="119">
        <v>37</v>
      </c>
      <c r="P202" s="133">
        <v>39</v>
      </c>
      <c r="Q202" s="215">
        <v>40</v>
      </c>
      <c r="R202" s="130">
        <f t="shared" si="0"/>
        <v>2.564102564102564E-2</v>
      </c>
      <c r="S202" s="133">
        <f t="shared" si="1"/>
        <v>8</v>
      </c>
    </row>
    <row r="203" spans="1:24" x14ac:dyDescent="0.35">
      <c r="A203"/>
      <c r="B203"/>
      <c r="C203" s="48" t="s">
        <v>25</v>
      </c>
      <c r="D203" s="27">
        <v>8</v>
      </c>
      <c r="E203" s="14">
        <v>70</v>
      </c>
      <c r="F203" s="14">
        <v>91</v>
      </c>
      <c r="G203" s="56">
        <v>130</v>
      </c>
      <c r="H203" s="14">
        <v>140</v>
      </c>
      <c r="I203" s="27">
        <f>SUM(I22:I29)</f>
        <v>179</v>
      </c>
      <c r="J203" s="27">
        <f>SUM(J22:J29)</f>
        <v>199</v>
      </c>
      <c r="K203" s="14">
        <f>SUM(K22:K29)</f>
        <v>208</v>
      </c>
      <c r="L203" s="14">
        <f>SUM(L22:L29)</f>
        <v>244</v>
      </c>
      <c r="M203" s="14">
        <v>260</v>
      </c>
      <c r="N203" s="27">
        <v>273</v>
      </c>
      <c r="O203" s="27">
        <v>284</v>
      </c>
      <c r="P203" s="14">
        <v>296</v>
      </c>
      <c r="Q203" s="134">
        <v>310</v>
      </c>
      <c r="R203" s="130">
        <f t="shared" si="0"/>
        <v>4.72972972972973E-2</v>
      </c>
      <c r="S203" s="27">
        <f t="shared" si="1"/>
        <v>38.75</v>
      </c>
    </row>
    <row r="204" spans="1:24" x14ac:dyDescent="0.35">
      <c r="A204"/>
      <c r="B204"/>
      <c r="C204" s="48" t="s">
        <v>26</v>
      </c>
      <c r="D204" s="27">
        <v>5</v>
      </c>
      <c r="E204" s="14">
        <v>34</v>
      </c>
      <c r="F204" s="14">
        <v>39</v>
      </c>
      <c r="G204" s="56">
        <v>52</v>
      </c>
      <c r="H204" s="14">
        <v>56</v>
      </c>
      <c r="I204" s="27">
        <f>SUM(I30:I34)</f>
        <v>64</v>
      </c>
      <c r="J204" s="27">
        <f>SUM(J30:J34)</f>
        <v>71</v>
      </c>
      <c r="K204" s="14">
        <f>SUM(K30:K34)</f>
        <v>73</v>
      </c>
      <c r="L204" s="14">
        <f>SUM(L30:L34)</f>
        <v>92</v>
      </c>
      <c r="M204" s="14">
        <v>94</v>
      </c>
      <c r="N204" s="27">
        <v>101</v>
      </c>
      <c r="O204" s="27">
        <v>102</v>
      </c>
      <c r="P204" s="14">
        <v>105</v>
      </c>
      <c r="Q204" s="134">
        <v>110</v>
      </c>
      <c r="R204" s="130">
        <f t="shared" si="0"/>
        <v>4.7619047619047616E-2</v>
      </c>
      <c r="S204" s="27">
        <f t="shared" si="1"/>
        <v>22</v>
      </c>
    </row>
    <row r="205" spans="1:24" x14ac:dyDescent="0.35">
      <c r="A205"/>
      <c r="B205"/>
      <c r="C205" s="51" t="s">
        <v>84</v>
      </c>
      <c r="D205" s="23">
        <v>32</v>
      </c>
      <c r="E205" s="23">
        <f t="shared" ref="E205:K205" si="2">SUM(E200:E204)</f>
        <v>274</v>
      </c>
      <c r="F205" s="23">
        <f t="shared" si="2"/>
        <v>345</v>
      </c>
      <c r="G205" s="60">
        <f t="shared" si="2"/>
        <v>473</v>
      </c>
      <c r="H205" s="23">
        <f t="shared" si="2"/>
        <v>535</v>
      </c>
      <c r="I205" s="23">
        <f t="shared" si="2"/>
        <v>635</v>
      </c>
      <c r="J205" s="23">
        <f t="shared" si="2"/>
        <v>703</v>
      </c>
      <c r="K205" s="23">
        <f t="shared" si="2"/>
        <v>741</v>
      </c>
      <c r="L205" s="23">
        <f>SUM(L200:L204)</f>
        <v>861</v>
      </c>
      <c r="M205" s="23">
        <f>SUM(M200:M204)</f>
        <v>899</v>
      </c>
      <c r="N205" s="23">
        <f>SUM(N200:N204)</f>
        <v>938</v>
      </c>
      <c r="O205" s="23">
        <v>973</v>
      </c>
      <c r="P205" s="23">
        <f>SUM(P200:P204)</f>
        <v>1018</v>
      </c>
      <c r="Q205" s="23">
        <v>1058</v>
      </c>
      <c r="R205" s="130">
        <f t="shared" si="0"/>
        <v>3.9292730844793712E-2</v>
      </c>
      <c r="S205" s="27">
        <f t="shared" si="1"/>
        <v>33.0625</v>
      </c>
    </row>
    <row r="206" spans="1:24" x14ac:dyDescent="0.35">
      <c r="A206"/>
      <c r="B206"/>
      <c r="C206" s="51"/>
      <c r="D206" s="23"/>
      <c r="E206" s="23"/>
      <c r="F206" s="23"/>
      <c r="G206" s="60"/>
      <c r="H206" s="23"/>
      <c r="I206" s="23"/>
      <c r="J206" s="23"/>
      <c r="K206" s="23"/>
      <c r="L206" s="23"/>
      <c r="M206" s="23"/>
      <c r="N206" s="23"/>
      <c r="O206" s="64"/>
      <c r="P206" s="64"/>
      <c r="Q206" s="64"/>
      <c r="R206" s="130"/>
    </row>
    <row r="207" spans="1:24" ht="15.5" x14ac:dyDescent="0.35">
      <c r="A207"/>
      <c r="B207"/>
      <c r="C207" s="50"/>
      <c r="D207" s="26"/>
      <c r="E207" s="79"/>
      <c r="F207" s="26"/>
      <c r="G207" s="61"/>
      <c r="H207" s="26"/>
      <c r="I207" s="26"/>
      <c r="J207" s="26"/>
      <c r="M207" s="26"/>
      <c r="N207" s="27"/>
      <c r="O207" s="27"/>
      <c r="R207" s="130"/>
    </row>
    <row r="208" spans="1:24" x14ac:dyDescent="0.35">
      <c r="A208"/>
      <c r="B208"/>
      <c r="C208" s="48" t="s">
        <v>245</v>
      </c>
      <c r="D208" s="27">
        <v>5</v>
      </c>
      <c r="E208" s="30">
        <v>104</v>
      </c>
      <c r="F208" s="13">
        <v>118</v>
      </c>
      <c r="G208" s="58">
        <v>162</v>
      </c>
      <c r="H208" s="13">
        <v>184</v>
      </c>
      <c r="I208" s="13">
        <f>SUM(I35:I39)</f>
        <v>227</v>
      </c>
      <c r="J208" s="13">
        <f>SUM(J35:J39)</f>
        <v>255</v>
      </c>
      <c r="K208" s="13">
        <f>SUM(K35:K39)</f>
        <v>272</v>
      </c>
      <c r="L208" s="89">
        <f>SUM(L35:L39)</f>
        <v>305</v>
      </c>
      <c r="M208" s="89">
        <v>314</v>
      </c>
      <c r="N208" s="118">
        <v>325</v>
      </c>
      <c r="O208" s="118">
        <v>337</v>
      </c>
      <c r="P208" s="132">
        <v>354</v>
      </c>
      <c r="Q208" s="214">
        <v>369</v>
      </c>
      <c r="R208" s="130">
        <f t="shared" si="0"/>
        <v>4.2372881355932202E-2</v>
      </c>
      <c r="S208" s="132">
        <f t="shared" si="1"/>
        <v>73.8</v>
      </c>
    </row>
    <row r="209" spans="1:19" x14ac:dyDescent="0.35">
      <c r="A209"/>
      <c r="B209"/>
      <c r="C209" s="48" t="s">
        <v>248</v>
      </c>
      <c r="D209" s="27">
        <v>5</v>
      </c>
      <c r="E209" s="9">
        <v>46</v>
      </c>
      <c r="F209" s="14">
        <v>53</v>
      </c>
      <c r="G209" s="56">
        <v>67</v>
      </c>
      <c r="H209" s="14">
        <v>75</v>
      </c>
      <c r="I209" s="27">
        <f>SUM(I40:I44)</f>
        <v>96</v>
      </c>
      <c r="J209" s="27">
        <f>SUM(J40:J44)</f>
        <v>104</v>
      </c>
      <c r="K209" s="14">
        <f>SUM(K40:K44)</f>
        <v>109</v>
      </c>
      <c r="L209" s="14">
        <f>SUM(L40:L44)</f>
        <v>124</v>
      </c>
      <c r="M209" s="14">
        <v>126</v>
      </c>
      <c r="N209" s="27">
        <v>129</v>
      </c>
      <c r="O209" s="27">
        <f>SUM(O40:O44)</f>
        <v>135</v>
      </c>
      <c r="P209" s="14">
        <v>140</v>
      </c>
      <c r="Q209" s="134">
        <v>142</v>
      </c>
      <c r="R209" s="130">
        <f t="shared" si="0"/>
        <v>1.4285714285714285E-2</v>
      </c>
      <c r="S209" s="27">
        <f t="shared" si="1"/>
        <v>28.4</v>
      </c>
    </row>
    <row r="210" spans="1:19" x14ac:dyDescent="0.35">
      <c r="A210"/>
      <c r="B210"/>
      <c r="C210" s="48" t="s">
        <v>27</v>
      </c>
      <c r="D210" s="27">
        <v>7</v>
      </c>
      <c r="E210" s="9">
        <v>72</v>
      </c>
      <c r="F210" s="14">
        <v>87</v>
      </c>
      <c r="G210" s="56">
        <v>109</v>
      </c>
      <c r="H210" s="14">
        <v>114</v>
      </c>
      <c r="I210" s="27">
        <f>SUM(I45:I51)</f>
        <v>153</v>
      </c>
      <c r="J210" s="27">
        <f>SUM(J45:J51)</f>
        <v>166</v>
      </c>
      <c r="K210" s="14">
        <f>SUM(K45:K51)</f>
        <v>175</v>
      </c>
      <c r="L210" s="14">
        <f>SUM(L45:L51)</f>
        <v>203</v>
      </c>
      <c r="M210" s="14">
        <v>206</v>
      </c>
      <c r="N210" s="27">
        <v>213</v>
      </c>
      <c r="O210" s="27">
        <f>SUM(O45:O51)</f>
        <v>221</v>
      </c>
      <c r="P210" s="14">
        <v>227</v>
      </c>
      <c r="Q210" s="134">
        <v>243</v>
      </c>
      <c r="R210" s="130">
        <f t="shared" si="0"/>
        <v>7.0484581497797363E-2</v>
      </c>
      <c r="S210" s="27">
        <f t="shared" si="1"/>
        <v>34.714285714285715</v>
      </c>
    </row>
    <row r="211" spans="1:19" x14ac:dyDescent="0.35">
      <c r="A211"/>
      <c r="B211"/>
      <c r="C211" s="48" t="s">
        <v>28</v>
      </c>
      <c r="D211" s="27">
        <v>4</v>
      </c>
      <c r="E211" s="81">
        <v>29</v>
      </c>
      <c r="F211" s="29">
        <v>34</v>
      </c>
      <c r="G211" s="56">
        <v>45</v>
      </c>
      <c r="H211" s="14">
        <v>49</v>
      </c>
      <c r="I211" s="27">
        <f>SUM(I52:I55)</f>
        <v>60</v>
      </c>
      <c r="J211" s="27">
        <f>SUM(J52:J55)</f>
        <v>66</v>
      </c>
      <c r="K211" s="14">
        <f>SUM(K52:K55)</f>
        <v>68</v>
      </c>
      <c r="L211" s="90">
        <f>SUM(L52:L55)</f>
        <v>77</v>
      </c>
      <c r="M211" s="90">
        <v>81</v>
      </c>
      <c r="N211" s="119">
        <v>82</v>
      </c>
      <c r="O211" s="119">
        <f>SUM(O52:O55)</f>
        <v>86</v>
      </c>
      <c r="P211" s="133">
        <v>87</v>
      </c>
      <c r="Q211" s="215">
        <v>88</v>
      </c>
      <c r="R211" s="130">
        <f t="shared" si="0"/>
        <v>1.1494252873563218E-2</v>
      </c>
      <c r="S211" s="27">
        <f t="shared" si="1"/>
        <v>22</v>
      </c>
    </row>
    <row r="212" spans="1:19" x14ac:dyDescent="0.35">
      <c r="A212"/>
      <c r="B212"/>
      <c r="C212" s="48" t="s">
        <v>29</v>
      </c>
      <c r="D212" s="27">
        <v>7</v>
      </c>
      <c r="E212" s="81">
        <v>29</v>
      </c>
      <c r="F212" s="14">
        <v>35</v>
      </c>
      <c r="G212" s="59">
        <v>41</v>
      </c>
      <c r="H212" s="29">
        <v>41</v>
      </c>
      <c r="I212" s="29">
        <f>SUM(I56:I62)</f>
        <v>52</v>
      </c>
      <c r="J212" s="29">
        <f>SUM(J56:J62)</f>
        <v>60</v>
      </c>
      <c r="K212" s="29">
        <f>SUM(K56:K62)</f>
        <v>66</v>
      </c>
      <c r="L212" s="14">
        <f>SUM(L56:L62)</f>
        <v>80</v>
      </c>
      <c r="M212" s="27">
        <v>87</v>
      </c>
      <c r="N212" s="27">
        <v>92</v>
      </c>
      <c r="O212" s="27">
        <f>SUM(O56:O62)</f>
        <v>97</v>
      </c>
      <c r="P212" s="14">
        <v>102</v>
      </c>
      <c r="Q212" s="134">
        <v>105</v>
      </c>
      <c r="R212" s="130">
        <f t="shared" si="0"/>
        <v>2.9411764705882353E-2</v>
      </c>
      <c r="S212" s="133">
        <f t="shared" si="1"/>
        <v>15</v>
      </c>
    </row>
    <row r="213" spans="1:19" x14ac:dyDescent="0.35">
      <c r="A213"/>
      <c r="B213"/>
      <c r="C213" s="51" t="s">
        <v>85</v>
      </c>
      <c r="D213" s="23">
        <v>28</v>
      </c>
      <c r="E213" s="23">
        <f t="shared" ref="E213:M213" si="3">SUM(E208:E212)</f>
        <v>280</v>
      </c>
      <c r="F213" s="23">
        <f t="shared" si="3"/>
        <v>327</v>
      </c>
      <c r="G213" s="60">
        <f t="shared" si="3"/>
        <v>424</v>
      </c>
      <c r="H213" s="23">
        <f t="shared" si="3"/>
        <v>463</v>
      </c>
      <c r="I213" s="23">
        <f t="shared" si="3"/>
        <v>588</v>
      </c>
      <c r="J213" s="23">
        <f t="shared" si="3"/>
        <v>651</v>
      </c>
      <c r="K213" s="23">
        <f t="shared" si="3"/>
        <v>690</v>
      </c>
      <c r="L213" s="23">
        <f t="shared" si="3"/>
        <v>789</v>
      </c>
      <c r="M213" s="23">
        <f t="shared" si="3"/>
        <v>814</v>
      </c>
      <c r="N213" s="23">
        <f>SUM(N208:N212)</f>
        <v>841</v>
      </c>
      <c r="O213" s="23">
        <v>876</v>
      </c>
      <c r="P213" s="23">
        <f>SUM(P208:P212)</f>
        <v>910</v>
      </c>
      <c r="Q213" s="216">
        <v>947</v>
      </c>
      <c r="R213" s="130">
        <f t="shared" si="0"/>
        <v>4.0659340659340661E-2</v>
      </c>
      <c r="S213" s="27">
        <f t="shared" si="1"/>
        <v>33.821428571428569</v>
      </c>
    </row>
    <row r="214" spans="1:19" x14ac:dyDescent="0.35">
      <c r="A214"/>
      <c r="B214"/>
      <c r="C214" s="51"/>
      <c r="D214" s="23"/>
      <c r="E214" s="23"/>
      <c r="F214" s="23"/>
      <c r="G214" s="60"/>
      <c r="H214" s="23"/>
      <c r="I214" s="23"/>
      <c r="J214" s="23"/>
      <c r="K214" s="23"/>
      <c r="L214" s="23"/>
      <c r="M214" s="23"/>
      <c r="N214" s="23"/>
      <c r="O214" s="64"/>
      <c r="P214" s="64"/>
      <c r="Q214" s="64"/>
      <c r="R214" s="130"/>
    </row>
    <row r="215" spans="1:19" ht="15.5" x14ac:dyDescent="0.35">
      <c r="A215"/>
      <c r="B215"/>
      <c r="C215" s="50"/>
      <c r="D215" s="14"/>
      <c r="E215" s="80"/>
      <c r="G215" s="54"/>
      <c r="I215" s="14"/>
      <c r="J215" s="14"/>
      <c r="M215" s="14"/>
      <c r="N215" s="27"/>
      <c r="O215" s="27"/>
      <c r="R215" s="130"/>
    </row>
    <row r="216" spans="1:19" x14ac:dyDescent="0.35">
      <c r="A216"/>
      <c r="B216"/>
      <c r="C216" s="48" t="s">
        <v>256</v>
      </c>
      <c r="D216" s="27">
        <v>6</v>
      </c>
      <c r="E216" s="9">
        <v>54</v>
      </c>
      <c r="F216" s="14">
        <v>71</v>
      </c>
      <c r="G216" s="56">
        <v>114</v>
      </c>
      <c r="H216" s="14">
        <v>139</v>
      </c>
      <c r="I216" s="27">
        <f>SUM(I63:I68)</f>
        <v>165</v>
      </c>
      <c r="J216" s="27">
        <f>SUM(J63:J68)</f>
        <v>187</v>
      </c>
      <c r="K216" s="14">
        <f>SUM(K63:K68)</f>
        <v>193</v>
      </c>
      <c r="L216" s="14">
        <f>SUM(L63:L68)</f>
        <v>211</v>
      </c>
      <c r="M216" s="14">
        <v>223</v>
      </c>
      <c r="N216" s="27">
        <v>235</v>
      </c>
      <c r="O216" s="27">
        <f>SUM(O63:O68)</f>
        <v>242</v>
      </c>
      <c r="P216" s="14">
        <v>253</v>
      </c>
      <c r="Q216" s="217">
        <v>264</v>
      </c>
      <c r="R216" s="130">
        <f t="shared" si="0"/>
        <v>4.3478260869565216E-2</v>
      </c>
      <c r="S216" s="27">
        <f t="shared" si="1"/>
        <v>44</v>
      </c>
    </row>
    <row r="217" spans="1:19" x14ac:dyDescent="0.35">
      <c r="A217"/>
      <c r="B217"/>
      <c r="C217" s="48" t="s">
        <v>244</v>
      </c>
      <c r="D217" s="27">
        <v>6</v>
      </c>
      <c r="E217" s="30">
        <v>65</v>
      </c>
      <c r="F217" s="13">
        <v>88</v>
      </c>
      <c r="G217" s="58">
        <v>129</v>
      </c>
      <c r="H217" s="13">
        <v>151</v>
      </c>
      <c r="I217" s="13">
        <f>SUM(I69:I74)</f>
        <v>181</v>
      </c>
      <c r="J217" s="13">
        <f>SUM(J69:J74)</f>
        <v>209</v>
      </c>
      <c r="K217" s="13">
        <f>SUM(K69:K74)</f>
        <v>216</v>
      </c>
      <c r="L217" s="89">
        <f>SUM(L69:L74)</f>
        <v>243</v>
      </c>
      <c r="M217" s="89">
        <v>249</v>
      </c>
      <c r="N217" s="118">
        <v>258</v>
      </c>
      <c r="O217" s="118">
        <f>SUM(O69:O74)</f>
        <v>265</v>
      </c>
      <c r="P217" s="132">
        <v>277</v>
      </c>
      <c r="Q217" s="218">
        <v>284</v>
      </c>
      <c r="R217" s="130">
        <f t="shared" si="0"/>
        <v>2.5270758122743681E-2</v>
      </c>
      <c r="S217" s="132">
        <f t="shared" si="1"/>
        <v>47.333333333333336</v>
      </c>
    </row>
    <row r="218" spans="1:19" x14ac:dyDescent="0.35">
      <c r="A218"/>
      <c r="B218"/>
      <c r="C218" s="48" t="s">
        <v>30</v>
      </c>
      <c r="D218" s="27">
        <v>6</v>
      </c>
      <c r="E218" s="9">
        <v>49</v>
      </c>
      <c r="F218" s="14">
        <v>56</v>
      </c>
      <c r="G218" s="56">
        <v>81</v>
      </c>
      <c r="H218" s="14">
        <v>84</v>
      </c>
      <c r="I218" s="27">
        <f>SUM(I75:I80)</f>
        <v>96</v>
      </c>
      <c r="J218" s="27">
        <f>SUM(J75:J80)</f>
        <v>103</v>
      </c>
      <c r="K218" s="14">
        <f>SUM(K75:K80)</f>
        <v>104</v>
      </c>
      <c r="L218" s="14">
        <f>SUM(L75:L80)</f>
        <v>112</v>
      </c>
      <c r="M218" s="14">
        <v>115</v>
      </c>
      <c r="N218" s="27">
        <v>126</v>
      </c>
      <c r="O218" s="27">
        <f>SUM(O75:O80)</f>
        <v>135</v>
      </c>
      <c r="P218" s="14">
        <v>140</v>
      </c>
      <c r="Q218" s="217">
        <v>145</v>
      </c>
      <c r="R218" s="130">
        <f t="shared" si="0"/>
        <v>3.5714285714285712E-2</v>
      </c>
      <c r="S218" s="27">
        <f t="shared" si="1"/>
        <v>24.166666666666668</v>
      </c>
    </row>
    <row r="219" spans="1:19" x14ac:dyDescent="0.35">
      <c r="A219"/>
      <c r="B219"/>
      <c r="C219" s="48" t="s">
        <v>31</v>
      </c>
      <c r="D219" s="14">
        <v>4</v>
      </c>
      <c r="E219" s="81">
        <v>11</v>
      </c>
      <c r="F219" s="29">
        <v>17</v>
      </c>
      <c r="G219" s="59">
        <v>19</v>
      </c>
      <c r="H219" s="29">
        <v>22</v>
      </c>
      <c r="I219" s="29">
        <f>SUM(I81:I84)</f>
        <v>27</v>
      </c>
      <c r="J219" s="29">
        <f>SUM(J81:J84)</f>
        <v>32</v>
      </c>
      <c r="K219" s="29">
        <f>SUM(K81:K84)</f>
        <v>33</v>
      </c>
      <c r="L219" s="90">
        <f>SUM(L81:L84)</f>
        <v>37</v>
      </c>
      <c r="M219" s="90">
        <v>38</v>
      </c>
      <c r="N219" s="119">
        <v>38</v>
      </c>
      <c r="O219" s="119">
        <f>SUM(O81:O84)</f>
        <v>40</v>
      </c>
      <c r="P219" s="133">
        <v>43</v>
      </c>
      <c r="Q219" s="219">
        <v>43</v>
      </c>
      <c r="R219" s="130">
        <f t="shared" si="0"/>
        <v>0</v>
      </c>
      <c r="S219" s="219">
        <f t="shared" si="1"/>
        <v>10.75</v>
      </c>
    </row>
    <row r="220" spans="1:19" x14ac:dyDescent="0.35">
      <c r="A220"/>
      <c r="B220"/>
      <c r="C220" s="51" t="s">
        <v>86</v>
      </c>
      <c r="D220" s="23">
        <v>22</v>
      </c>
      <c r="E220" s="23">
        <f t="shared" ref="E220:M220" si="4">SUM(E216:E219)</f>
        <v>179</v>
      </c>
      <c r="F220" s="23">
        <f t="shared" si="4"/>
        <v>232</v>
      </c>
      <c r="G220" s="60">
        <f t="shared" si="4"/>
        <v>343</v>
      </c>
      <c r="H220" s="23">
        <f t="shared" si="4"/>
        <v>396</v>
      </c>
      <c r="I220" s="23">
        <f t="shared" si="4"/>
        <v>469</v>
      </c>
      <c r="J220" s="23">
        <f t="shared" si="4"/>
        <v>531</v>
      </c>
      <c r="K220" s="23">
        <f t="shared" si="4"/>
        <v>546</v>
      </c>
      <c r="L220" s="23">
        <f t="shared" si="4"/>
        <v>603</v>
      </c>
      <c r="M220" s="23">
        <f t="shared" si="4"/>
        <v>625</v>
      </c>
      <c r="N220" s="23">
        <f>SUM(N216:N219)</f>
        <v>657</v>
      </c>
      <c r="O220" s="23">
        <v>682</v>
      </c>
      <c r="P220" s="23">
        <f>SUM(P216:P219)</f>
        <v>713</v>
      </c>
      <c r="Q220" s="220">
        <v>736</v>
      </c>
      <c r="R220" s="130">
        <f t="shared" si="0"/>
        <v>3.2258064516129031E-2</v>
      </c>
      <c r="S220" s="27">
        <f t="shared" si="1"/>
        <v>33.454545454545453</v>
      </c>
    </row>
    <row r="221" spans="1:19" x14ac:dyDescent="0.35">
      <c r="A221"/>
      <c r="B221"/>
      <c r="C221" s="51"/>
      <c r="D221" s="23"/>
      <c r="E221" s="23"/>
      <c r="F221" s="23"/>
      <c r="G221" s="60"/>
      <c r="H221" s="23"/>
      <c r="I221" s="23"/>
      <c r="J221" s="23"/>
      <c r="K221" s="23"/>
      <c r="L221" s="23"/>
      <c r="M221" s="23"/>
      <c r="N221" s="23"/>
      <c r="O221" s="64"/>
      <c r="P221" s="64"/>
      <c r="Q221" s="221"/>
      <c r="R221" s="130"/>
    </row>
    <row r="222" spans="1:19" ht="15.5" x14ac:dyDescent="0.35">
      <c r="A222"/>
      <c r="B222"/>
      <c r="C222" s="50"/>
      <c r="D222" s="14"/>
      <c r="E222" s="80"/>
      <c r="G222" s="54"/>
      <c r="I222" s="14"/>
      <c r="J222" s="14"/>
      <c r="M222" s="14"/>
      <c r="N222" s="27"/>
      <c r="O222" s="27"/>
      <c r="P222" s="14"/>
      <c r="Q222" s="217"/>
      <c r="R222" s="130"/>
    </row>
    <row r="223" spans="1:19" x14ac:dyDescent="0.35">
      <c r="A223"/>
      <c r="B223"/>
      <c r="C223" s="48" t="s">
        <v>243</v>
      </c>
      <c r="D223" s="27">
        <v>8</v>
      </c>
      <c r="E223" s="9">
        <v>45</v>
      </c>
      <c r="F223" s="14">
        <v>62</v>
      </c>
      <c r="G223" s="56">
        <v>84</v>
      </c>
      <c r="H223" s="14">
        <v>109</v>
      </c>
      <c r="I223" s="27">
        <f>SUM(I85:I92)</f>
        <v>130</v>
      </c>
      <c r="J223" s="27">
        <f>SUM(J85:J92)</f>
        <v>151</v>
      </c>
      <c r="K223" s="14">
        <f>SUM(K85:K92)</f>
        <v>170</v>
      </c>
      <c r="L223" s="14">
        <f>SUM(L85:L92)</f>
        <v>194</v>
      </c>
      <c r="M223" s="14">
        <v>211</v>
      </c>
      <c r="N223" s="27">
        <v>222</v>
      </c>
      <c r="O223" s="27">
        <f>SUM(O85:O92)</f>
        <v>228</v>
      </c>
      <c r="P223" s="14">
        <v>240</v>
      </c>
      <c r="Q223" s="14">
        <v>255</v>
      </c>
      <c r="R223" s="130">
        <f t="shared" si="0"/>
        <v>6.25E-2</v>
      </c>
      <c r="S223" s="27">
        <f t="shared" si="1"/>
        <v>31.875</v>
      </c>
    </row>
    <row r="224" spans="1:19" x14ac:dyDescent="0.35">
      <c r="A224"/>
      <c r="B224"/>
      <c r="C224" s="48" t="s">
        <v>249</v>
      </c>
      <c r="D224" s="27">
        <v>7</v>
      </c>
      <c r="E224" s="9">
        <v>76</v>
      </c>
      <c r="F224" s="14">
        <v>94</v>
      </c>
      <c r="G224" s="56">
        <v>135</v>
      </c>
      <c r="H224" s="14">
        <v>148</v>
      </c>
      <c r="I224" s="27">
        <f>SUM(I93:I99)</f>
        <v>182</v>
      </c>
      <c r="J224" s="27">
        <f>SUM(J93:J99)</f>
        <v>207</v>
      </c>
      <c r="K224" s="14">
        <f>SUM(K93:K99)</f>
        <v>218</v>
      </c>
      <c r="L224" s="14">
        <f>SUM(L93:L99)</f>
        <v>246</v>
      </c>
      <c r="M224" s="14">
        <v>261</v>
      </c>
      <c r="N224" s="27">
        <v>272</v>
      </c>
      <c r="O224" s="27">
        <f>SUM(O93:O99)</f>
        <v>287</v>
      </c>
      <c r="P224" s="14">
        <v>296</v>
      </c>
      <c r="Q224" s="14">
        <v>313</v>
      </c>
      <c r="R224" s="130">
        <f t="shared" si="0"/>
        <v>5.7432432432432436E-2</v>
      </c>
      <c r="S224" s="27">
        <f t="shared" si="1"/>
        <v>44.714285714285715</v>
      </c>
    </row>
    <row r="225" spans="1:20" x14ac:dyDescent="0.35">
      <c r="A225"/>
      <c r="B225"/>
      <c r="C225" s="48" t="s">
        <v>242</v>
      </c>
      <c r="D225" s="27">
        <v>5</v>
      </c>
      <c r="E225" s="9">
        <v>55</v>
      </c>
      <c r="F225" s="14">
        <v>72</v>
      </c>
      <c r="G225" s="56">
        <v>73</v>
      </c>
      <c r="H225" s="14">
        <v>84</v>
      </c>
      <c r="I225" s="27">
        <f>SUM(I100:I105)</f>
        <v>103</v>
      </c>
      <c r="J225" s="27">
        <f>SUM(J100:J105)</f>
        <v>119</v>
      </c>
      <c r="K225" s="14">
        <f>SUM(K100:K105)</f>
        <v>129</v>
      </c>
      <c r="L225" s="14">
        <f>SUM(L100:L105)</f>
        <v>153</v>
      </c>
      <c r="M225" s="14">
        <v>164</v>
      </c>
      <c r="N225" s="27">
        <v>171</v>
      </c>
      <c r="O225" s="27">
        <f>SUM(O100:O105)</f>
        <v>177</v>
      </c>
      <c r="P225" s="14">
        <v>185</v>
      </c>
      <c r="Q225" s="14">
        <v>197</v>
      </c>
      <c r="R225" s="130">
        <f t="shared" si="0"/>
        <v>6.4864864864864868E-2</v>
      </c>
      <c r="S225" s="27">
        <f t="shared" si="1"/>
        <v>39.4</v>
      </c>
    </row>
    <row r="226" spans="1:20" x14ac:dyDescent="0.35">
      <c r="A226"/>
      <c r="B226"/>
      <c r="C226" s="48" t="s">
        <v>32</v>
      </c>
      <c r="D226" s="27">
        <v>8</v>
      </c>
      <c r="E226" s="30">
        <v>99</v>
      </c>
      <c r="F226" s="13">
        <v>114</v>
      </c>
      <c r="G226" s="58">
        <v>157</v>
      </c>
      <c r="H226" s="13">
        <v>184</v>
      </c>
      <c r="I226" s="13">
        <f>SUM(I106:I113)</f>
        <v>226</v>
      </c>
      <c r="J226" s="13">
        <f>SUM(J106:J113)</f>
        <v>264</v>
      </c>
      <c r="K226" s="13">
        <f>SUM(K106:K113)</f>
        <v>279</v>
      </c>
      <c r="L226" s="89">
        <f>SUM(L106:L113)</f>
        <v>314</v>
      </c>
      <c r="M226" s="89">
        <v>321</v>
      </c>
      <c r="N226" s="118">
        <v>332</v>
      </c>
      <c r="O226" s="118">
        <f>SUM(O106:O113)</f>
        <v>345</v>
      </c>
      <c r="P226" s="132">
        <v>356</v>
      </c>
      <c r="Q226" s="132">
        <v>363</v>
      </c>
      <c r="R226" s="130">
        <f t="shared" si="0"/>
        <v>1.9662921348314606E-2</v>
      </c>
      <c r="S226" s="132">
        <f t="shared" si="1"/>
        <v>45.375</v>
      </c>
    </row>
    <row r="227" spans="1:20" x14ac:dyDescent="0.35">
      <c r="A227"/>
      <c r="B227"/>
      <c r="C227" s="48" t="s">
        <v>33</v>
      </c>
      <c r="D227" s="27">
        <v>8</v>
      </c>
      <c r="E227" s="9">
        <v>33</v>
      </c>
      <c r="F227" s="14">
        <v>44</v>
      </c>
      <c r="G227" s="56">
        <v>65</v>
      </c>
      <c r="H227" s="14">
        <v>72</v>
      </c>
      <c r="I227" s="27">
        <f>SUM(I115:I121)</f>
        <v>88</v>
      </c>
      <c r="J227" s="27">
        <f>SUM(J115:J121)</f>
        <v>111</v>
      </c>
      <c r="K227" s="14">
        <f>SUM(K115:K121)</f>
        <v>117</v>
      </c>
      <c r="L227" s="14">
        <f>SUM(L115:L121)</f>
        <v>135</v>
      </c>
      <c r="M227" s="14">
        <v>145</v>
      </c>
      <c r="N227" s="27">
        <v>150</v>
      </c>
      <c r="O227" s="27">
        <f>SUM(O114:O121)</f>
        <v>155</v>
      </c>
      <c r="P227" s="14">
        <v>160</v>
      </c>
      <c r="Q227" s="14">
        <v>177</v>
      </c>
      <c r="R227" s="130">
        <f t="shared" si="0"/>
        <v>0.10625</v>
      </c>
      <c r="S227" s="27">
        <f t="shared" si="1"/>
        <v>22.125</v>
      </c>
    </row>
    <row r="228" spans="1:20" x14ac:dyDescent="0.35">
      <c r="A228"/>
      <c r="B228"/>
      <c r="C228" s="48" t="s">
        <v>255</v>
      </c>
      <c r="D228" s="27">
        <v>6</v>
      </c>
      <c r="E228" s="9">
        <v>31</v>
      </c>
      <c r="F228" s="14">
        <v>36</v>
      </c>
      <c r="G228" s="56">
        <v>57</v>
      </c>
      <c r="H228" s="14">
        <v>63</v>
      </c>
      <c r="I228" s="27">
        <f>SUM(I122:I127)</f>
        <v>80</v>
      </c>
      <c r="J228" s="27">
        <f>SUM(J122:J127)</f>
        <v>97</v>
      </c>
      <c r="K228" s="14">
        <f>SUM(K122:K127)</f>
        <v>107</v>
      </c>
      <c r="L228" s="14">
        <f>SUM(L122:L127)</f>
        <v>126</v>
      </c>
      <c r="M228" s="14">
        <v>130</v>
      </c>
      <c r="N228" s="27">
        <v>133</v>
      </c>
      <c r="O228" s="27">
        <f>SUM(O122:O127)</f>
        <v>141</v>
      </c>
      <c r="P228" s="14">
        <v>145</v>
      </c>
      <c r="Q228" s="14">
        <v>146</v>
      </c>
      <c r="R228" s="130">
        <f t="shared" si="0"/>
        <v>6.8965517241379309E-3</v>
      </c>
      <c r="S228" s="27">
        <f t="shared" si="1"/>
        <v>24.333333333333332</v>
      </c>
    </row>
    <row r="229" spans="1:20" x14ac:dyDescent="0.35">
      <c r="A229"/>
      <c r="B229"/>
      <c r="C229" s="48" t="s">
        <v>34</v>
      </c>
      <c r="D229" s="27">
        <v>7</v>
      </c>
      <c r="E229" s="81">
        <v>24</v>
      </c>
      <c r="F229" s="29">
        <v>27</v>
      </c>
      <c r="G229" s="59">
        <v>33</v>
      </c>
      <c r="H229" s="29">
        <v>36</v>
      </c>
      <c r="I229" s="29">
        <f>SUM(I128:I134)</f>
        <v>49</v>
      </c>
      <c r="J229" s="29">
        <f>SUM(J128:J134)</f>
        <v>57</v>
      </c>
      <c r="K229" s="29">
        <f>SUM(K128:K134)</f>
        <v>62</v>
      </c>
      <c r="L229" s="90">
        <f>SUM(L128:L134)</f>
        <v>71</v>
      </c>
      <c r="M229" s="90">
        <v>78</v>
      </c>
      <c r="N229" s="119">
        <v>80</v>
      </c>
      <c r="O229" s="119">
        <f>SUM(O128:O134)</f>
        <v>82</v>
      </c>
      <c r="P229" s="133">
        <v>86</v>
      </c>
      <c r="Q229" s="133">
        <v>87</v>
      </c>
      <c r="R229" s="130">
        <f t="shared" si="0"/>
        <v>1.1627906976744186E-2</v>
      </c>
      <c r="S229" s="133">
        <f t="shared" si="1"/>
        <v>12.428571428571429</v>
      </c>
    </row>
    <row r="230" spans="1:20" x14ac:dyDescent="0.35">
      <c r="A230"/>
      <c r="B230"/>
      <c r="C230" s="48" t="s">
        <v>35</v>
      </c>
      <c r="D230" s="27">
        <v>8</v>
      </c>
      <c r="E230" s="9">
        <v>40</v>
      </c>
      <c r="F230" s="14">
        <v>53</v>
      </c>
      <c r="G230" s="56">
        <v>77</v>
      </c>
      <c r="H230" s="14">
        <v>90</v>
      </c>
      <c r="I230" s="27">
        <f>SUM(I135:I142)</f>
        <v>118</v>
      </c>
      <c r="J230" s="27">
        <f>SUM(J135:J142)</f>
        <v>128</v>
      </c>
      <c r="K230" s="14">
        <f>SUM(K135:K142)</f>
        <v>138</v>
      </c>
      <c r="L230" s="14">
        <f>SUM(L135:L142)</f>
        <v>161</v>
      </c>
      <c r="M230" s="14">
        <v>172</v>
      </c>
      <c r="N230" s="27">
        <v>179</v>
      </c>
      <c r="O230" s="27">
        <f>SUM(O135:O142)</f>
        <v>184</v>
      </c>
      <c r="P230" s="14">
        <v>191</v>
      </c>
      <c r="Q230" s="14">
        <v>204</v>
      </c>
      <c r="R230" s="130">
        <f t="shared" si="0"/>
        <v>6.8062827225130892E-2</v>
      </c>
      <c r="S230" s="27">
        <f t="shared" si="1"/>
        <v>25.5</v>
      </c>
    </row>
    <row r="231" spans="1:20" x14ac:dyDescent="0.35">
      <c r="A231"/>
      <c r="B231"/>
      <c r="C231" s="48" t="s">
        <v>250</v>
      </c>
      <c r="D231" s="27">
        <v>4</v>
      </c>
      <c r="E231" s="9">
        <v>26</v>
      </c>
      <c r="F231" s="14">
        <v>29</v>
      </c>
      <c r="G231" s="56">
        <v>40</v>
      </c>
      <c r="H231" s="14">
        <v>45</v>
      </c>
      <c r="I231" s="27">
        <f>SUM(I143:I146)</f>
        <v>56</v>
      </c>
      <c r="J231" s="27">
        <f>SUM(J143:J146)</f>
        <v>63</v>
      </c>
      <c r="K231" s="14">
        <f>SUM(K143:K146)</f>
        <v>70</v>
      </c>
      <c r="L231" s="14">
        <f>SUM(L143:L146)</f>
        <v>78</v>
      </c>
      <c r="M231" s="14">
        <v>81</v>
      </c>
      <c r="N231" s="27">
        <v>84</v>
      </c>
      <c r="O231" s="27">
        <f>SUM(O143:O146)</f>
        <v>94</v>
      </c>
      <c r="P231" s="14">
        <v>98</v>
      </c>
      <c r="Q231" s="14">
        <v>101</v>
      </c>
      <c r="R231" s="130">
        <f t="shared" si="0"/>
        <v>3.0612244897959183E-2</v>
      </c>
      <c r="S231" s="27">
        <f t="shared" si="1"/>
        <v>25.25</v>
      </c>
    </row>
    <row r="232" spans="1:20" x14ac:dyDescent="0.35">
      <c r="A232"/>
      <c r="B232"/>
      <c r="C232" s="51" t="s">
        <v>87</v>
      </c>
      <c r="D232" s="23">
        <v>61</v>
      </c>
      <c r="E232" s="23">
        <f t="shared" ref="E232:M232" si="5">SUM(E223:E231)</f>
        <v>429</v>
      </c>
      <c r="F232" s="23">
        <f t="shared" si="5"/>
        <v>531</v>
      </c>
      <c r="G232" s="60">
        <f t="shared" si="5"/>
        <v>721</v>
      </c>
      <c r="H232" s="23">
        <f t="shared" si="5"/>
        <v>831</v>
      </c>
      <c r="I232" s="23">
        <f t="shared" si="5"/>
        <v>1032</v>
      </c>
      <c r="J232" s="23">
        <f t="shared" si="5"/>
        <v>1197</v>
      </c>
      <c r="K232" s="23">
        <f t="shared" si="5"/>
        <v>1290</v>
      </c>
      <c r="L232" s="23">
        <f t="shared" si="5"/>
        <v>1478</v>
      </c>
      <c r="M232" s="23">
        <f t="shared" si="5"/>
        <v>1563</v>
      </c>
      <c r="N232" s="23">
        <f>SUM(N223:N231)</f>
        <v>1623</v>
      </c>
      <c r="O232" s="23">
        <v>1693</v>
      </c>
      <c r="P232" s="23">
        <f>SUM(P223:P231)</f>
        <v>1757</v>
      </c>
      <c r="Q232" s="220">
        <v>1843</v>
      </c>
      <c r="R232" s="130">
        <f t="shared" si="0"/>
        <v>4.8947068867387596E-2</v>
      </c>
      <c r="S232" s="27">
        <f t="shared" si="1"/>
        <v>30.21311475409836</v>
      </c>
    </row>
    <row r="233" spans="1:20" ht="15.5" x14ac:dyDescent="0.35">
      <c r="A233"/>
      <c r="B233"/>
      <c r="C233" s="63"/>
      <c r="D233" s="64"/>
      <c r="E233" s="82"/>
      <c r="F233" s="64"/>
      <c r="G233" s="65"/>
      <c r="H233" s="64"/>
      <c r="I233" s="64"/>
      <c r="J233" s="64"/>
      <c r="K233" s="64"/>
      <c r="L233" s="64"/>
      <c r="M233" s="64"/>
      <c r="N233" s="64"/>
      <c r="O233" s="64"/>
      <c r="P233" s="64"/>
      <c r="Q233" s="221"/>
      <c r="R233" s="130"/>
    </row>
    <row r="234" spans="1:20" ht="15.5" x14ac:dyDescent="0.35">
      <c r="A234"/>
      <c r="B234"/>
      <c r="C234" s="42"/>
      <c r="D234" s="14"/>
      <c r="E234" s="80"/>
      <c r="G234" s="54"/>
      <c r="I234" s="14"/>
      <c r="J234" s="14"/>
      <c r="M234" s="14"/>
      <c r="N234" s="27"/>
      <c r="O234" s="27"/>
      <c r="P234" s="14"/>
      <c r="Q234" s="217"/>
      <c r="R234" s="130"/>
      <c r="T234" s="14"/>
    </row>
    <row r="235" spans="1:20" x14ac:dyDescent="0.35">
      <c r="A235"/>
      <c r="B235"/>
      <c r="C235" s="48" t="s">
        <v>272</v>
      </c>
      <c r="D235" s="27">
        <v>8</v>
      </c>
      <c r="E235" s="30">
        <v>67</v>
      </c>
      <c r="F235" s="30">
        <v>82</v>
      </c>
      <c r="G235" s="58">
        <v>103</v>
      </c>
      <c r="H235" s="13">
        <v>123</v>
      </c>
      <c r="I235" s="13">
        <f>SUM(I147:I153)</f>
        <v>150</v>
      </c>
      <c r="J235" s="13">
        <f>SUM(J147:J153)</f>
        <v>169</v>
      </c>
      <c r="K235" s="13">
        <f>SUM(K147:K153)</f>
        <v>180</v>
      </c>
      <c r="L235" s="89">
        <f>SUM(L147:L153)</f>
        <v>214</v>
      </c>
      <c r="M235" s="89">
        <v>227</v>
      </c>
      <c r="N235" s="118">
        <v>237</v>
      </c>
      <c r="O235" s="118">
        <f>SUM(O147:O153)</f>
        <v>250</v>
      </c>
      <c r="P235" s="132">
        <v>263</v>
      </c>
      <c r="Q235" s="132">
        <v>282</v>
      </c>
      <c r="R235" s="130">
        <f t="shared" si="0"/>
        <v>7.2243346007604556E-2</v>
      </c>
      <c r="S235" s="27">
        <f t="shared" si="1"/>
        <v>35.25</v>
      </c>
    </row>
    <row r="236" spans="1:20" x14ac:dyDescent="0.35">
      <c r="A236"/>
      <c r="B236"/>
      <c r="C236" s="48" t="s">
        <v>252</v>
      </c>
      <c r="D236" s="27">
        <v>7</v>
      </c>
      <c r="E236" s="9">
        <v>46</v>
      </c>
      <c r="F236" s="9">
        <v>64</v>
      </c>
      <c r="G236" s="56">
        <v>84</v>
      </c>
      <c r="H236" s="14">
        <v>109</v>
      </c>
      <c r="I236" s="27">
        <f>SUM(I155:I161)</f>
        <v>122</v>
      </c>
      <c r="J236" s="27">
        <f>SUM(J155:J161)</f>
        <v>135</v>
      </c>
      <c r="K236" s="14">
        <f>SUM(K155:K161)</f>
        <v>144</v>
      </c>
      <c r="L236" s="14">
        <f>SUM(L155:L161)</f>
        <v>168</v>
      </c>
      <c r="M236" s="14">
        <v>180</v>
      </c>
      <c r="N236" s="27">
        <v>191</v>
      </c>
      <c r="O236" s="27">
        <f>SUM(O155:O161)</f>
        <v>202</v>
      </c>
      <c r="P236" s="14">
        <v>211</v>
      </c>
      <c r="Q236" s="14">
        <v>222</v>
      </c>
      <c r="R236" s="130">
        <f t="shared" si="0"/>
        <v>5.2132701421800945E-2</v>
      </c>
      <c r="S236" s="27">
        <f t="shared" si="1"/>
        <v>31.714285714285715</v>
      </c>
    </row>
    <row r="237" spans="1:20" x14ac:dyDescent="0.35">
      <c r="A237"/>
      <c r="B237"/>
      <c r="C237" s="48" t="s">
        <v>253</v>
      </c>
      <c r="D237" s="27">
        <v>7</v>
      </c>
      <c r="E237" s="9">
        <v>39</v>
      </c>
      <c r="F237" s="9">
        <v>44</v>
      </c>
      <c r="G237" s="56">
        <v>59</v>
      </c>
      <c r="H237" s="14">
        <v>70</v>
      </c>
      <c r="I237" s="27">
        <f>SUM(I162:I168)</f>
        <v>96</v>
      </c>
      <c r="J237" s="27">
        <f>SUM(J162:J168)</f>
        <v>110</v>
      </c>
      <c r="K237" s="14">
        <f>SUM(K162:K168)</f>
        <v>118</v>
      </c>
      <c r="L237" s="14">
        <f>SUM(L162:L168)</f>
        <v>141</v>
      </c>
      <c r="M237" s="14">
        <v>146</v>
      </c>
      <c r="N237" s="27">
        <v>155</v>
      </c>
      <c r="O237" s="27">
        <f>SUM(O162:O168)</f>
        <v>165</v>
      </c>
      <c r="P237" s="14">
        <v>178</v>
      </c>
      <c r="Q237" s="14">
        <v>188</v>
      </c>
      <c r="R237" s="130">
        <f t="shared" si="0"/>
        <v>5.6179775280898875E-2</v>
      </c>
      <c r="S237" s="27">
        <f t="shared" si="1"/>
        <v>26.857142857142858</v>
      </c>
    </row>
    <row r="238" spans="1:20" x14ac:dyDescent="0.35">
      <c r="A238"/>
      <c r="B238"/>
      <c r="C238" s="48" t="s">
        <v>39</v>
      </c>
      <c r="D238" s="27">
        <v>5</v>
      </c>
      <c r="E238" s="9">
        <v>47</v>
      </c>
      <c r="F238" s="9">
        <v>56</v>
      </c>
      <c r="G238" s="56">
        <v>83</v>
      </c>
      <c r="H238" s="14">
        <v>100</v>
      </c>
      <c r="I238" s="27">
        <f>SUM(I169:I172)</f>
        <v>120</v>
      </c>
      <c r="J238" s="27">
        <f>SUM(J169:J172)</f>
        <v>134</v>
      </c>
      <c r="K238" s="14">
        <f>SUM(K169:K172)</f>
        <v>143</v>
      </c>
      <c r="L238" s="14">
        <f>SUM(L169:L172)</f>
        <v>160</v>
      </c>
      <c r="M238" s="14">
        <v>169</v>
      </c>
      <c r="N238" s="27">
        <v>175</v>
      </c>
      <c r="O238" s="27">
        <f>SUM(O169:O172)</f>
        <v>179</v>
      </c>
      <c r="P238" s="14">
        <v>187</v>
      </c>
      <c r="Q238" s="14">
        <v>190</v>
      </c>
      <c r="R238" s="130">
        <f t="shared" si="0"/>
        <v>1.6042780748663103E-2</v>
      </c>
      <c r="S238" s="132">
        <f t="shared" si="1"/>
        <v>38</v>
      </c>
    </row>
    <row r="239" spans="1:20" x14ac:dyDescent="0.35">
      <c r="A239"/>
      <c r="B239"/>
      <c r="C239" s="48" t="s">
        <v>254</v>
      </c>
      <c r="D239" s="14">
        <v>3</v>
      </c>
      <c r="E239" s="81">
        <v>4</v>
      </c>
      <c r="F239" s="31">
        <v>5</v>
      </c>
      <c r="G239" s="59">
        <v>6</v>
      </c>
      <c r="H239" s="29">
        <v>7</v>
      </c>
      <c r="I239" s="29">
        <f>SUM(I174:I176)</f>
        <v>7</v>
      </c>
      <c r="J239" s="29">
        <f>SUM(J174:J176)</f>
        <v>8</v>
      </c>
      <c r="K239" s="29">
        <f>SUM(K174:K176)</f>
        <v>10</v>
      </c>
      <c r="L239" s="90">
        <f>SUM(L174:L176)</f>
        <v>13</v>
      </c>
      <c r="M239" s="90">
        <v>13</v>
      </c>
      <c r="N239" s="119">
        <v>13</v>
      </c>
      <c r="O239" s="119">
        <f>SUM(O174:O176)</f>
        <v>13</v>
      </c>
      <c r="P239" s="133">
        <v>15</v>
      </c>
      <c r="Q239" s="133">
        <v>15</v>
      </c>
      <c r="R239" s="130">
        <f t="shared" si="0"/>
        <v>0</v>
      </c>
      <c r="S239" s="133">
        <f t="shared" si="1"/>
        <v>5</v>
      </c>
      <c r="T239"/>
    </row>
    <row r="240" spans="1:20" x14ac:dyDescent="0.35">
      <c r="A240"/>
      <c r="B240"/>
      <c r="C240" s="48" t="s">
        <v>241</v>
      </c>
      <c r="D240" s="14">
        <v>8</v>
      </c>
      <c r="E240" s="9"/>
      <c r="F240" s="15"/>
      <c r="G240" s="54"/>
      <c r="H240" s="14">
        <v>7</v>
      </c>
      <c r="I240" s="27">
        <f>SUM(I177:I184)</f>
        <v>40</v>
      </c>
      <c r="J240" s="27">
        <f>SUM(J177:J184)</f>
        <v>54</v>
      </c>
      <c r="K240" s="14">
        <f>SUM(K177:K184)</f>
        <v>71</v>
      </c>
      <c r="L240" s="14">
        <f>SUM(L177:L184)</f>
        <v>89</v>
      </c>
      <c r="M240" s="14">
        <v>98</v>
      </c>
      <c r="N240" s="27">
        <v>101</v>
      </c>
      <c r="O240" s="27">
        <f>SUM(O177:O184)</f>
        <v>105</v>
      </c>
      <c r="P240" s="14">
        <v>111</v>
      </c>
      <c r="Q240" s="14">
        <v>130</v>
      </c>
      <c r="R240" s="130">
        <f t="shared" si="0"/>
        <v>0.17117117117117117</v>
      </c>
      <c r="S240" s="27">
        <f t="shared" si="1"/>
        <v>16.25</v>
      </c>
    </row>
    <row r="241" spans="1:19" ht="15.5" x14ac:dyDescent="0.35">
      <c r="A241"/>
      <c r="B241"/>
      <c r="C241" s="51" t="s">
        <v>273</v>
      </c>
      <c r="D241" s="23">
        <v>38</v>
      </c>
      <c r="E241" s="83">
        <f>SUM(E235:E239)</f>
        <v>203</v>
      </c>
      <c r="F241" s="83">
        <f>SUM(F235:F239)</f>
        <v>251</v>
      </c>
      <c r="G241" s="84">
        <f>SUM(G235:G239)</f>
        <v>335</v>
      </c>
      <c r="H241" s="83">
        <f t="shared" ref="H241:M241" si="6">SUM(H235:H240)</f>
        <v>416</v>
      </c>
      <c r="I241" s="83">
        <f t="shared" si="6"/>
        <v>535</v>
      </c>
      <c r="J241" s="83">
        <f t="shared" si="6"/>
        <v>610</v>
      </c>
      <c r="K241" s="83">
        <f t="shared" si="6"/>
        <v>666</v>
      </c>
      <c r="L241" s="83">
        <f t="shared" si="6"/>
        <v>785</v>
      </c>
      <c r="M241" s="83">
        <f t="shared" si="6"/>
        <v>833</v>
      </c>
      <c r="N241" s="83">
        <f>SUM(N235:N240)</f>
        <v>872</v>
      </c>
      <c r="O241" s="23">
        <v>914</v>
      </c>
      <c r="P241" s="23">
        <f>SUM(P235:P240)</f>
        <v>965</v>
      </c>
      <c r="Q241" s="220">
        <v>1027</v>
      </c>
      <c r="R241" s="130">
        <f t="shared" si="0"/>
        <v>6.4248704663212433E-2</v>
      </c>
      <c r="S241" s="27">
        <f t="shared" si="1"/>
        <v>27.026315789473685</v>
      </c>
    </row>
    <row r="242" spans="1:19" ht="15.5" x14ac:dyDescent="0.35">
      <c r="A242"/>
      <c r="B242"/>
      <c r="C242" s="131"/>
      <c r="D242" s="64"/>
      <c r="E242" s="82"/>
      <c r="F242" s="64"/>
      <c r="G242" s="65"/>
      <c r="H242" s="64"/>
      <c r="I242" s="64"/>
      <c r="J242" s="64"/>
      <c r="K242" s="64"/>
      <c r="L242" s="64"/>
      <c r="M242" s="64"/>
      <c r="N242" s="64"/>
      <c r="O242" s="128"/>
      <c r="P242" s="64"/>
      <c r="Q242" s="64"/>
    </row>
    <row r="243" spans="1:19" x14ac:dyDescent="0.35">
      <c r="A243"/>
    </row>
    <row r="244" spans="1:19" x14ac:dyDescent="0.35">
      <c r="A244"/>
    </row>
    <row r="245" spans="1:19" x14ac:dyDescent="0.35">
      <c r="A245"/>
    </row>
    <row r="246" spans="1:19" x14ac:dyDescent="0.35">
      <c r="A246"/>
    </row>
    <row r="247" spans="1:19" x14ac:dyDescent="0.35">
      <c r="A247"/>
    </row>
    <row r="248" spans="1:19" x14ac:dyDescent="0.35">
      <c r="A248"/>
    </row>
    <row r="249" spans="1:19" x14ac:dyDescent="0.35">
      <c r="A249"/>
    </row>
    <row r="250" spans="1:19" x14ac:dyDescent="0.35">
      <c r="A250"/>
    </row>
    <row r="251" spans="1:19" x14ac:dyDescent="0.35">
      <c r="A251"/>
    </row>
    <row r="252" spans="1:19" x14ac:dyDescent="0.35">
      <c r="A252"/>
    </row>
    <row r="253" spans="1:19" x14ac:dyDescent="0.35">
      <c r="A253"/>
    </row>
    <row r="254" spans="1:19" x14ac:dyDescent="0.35">
      <c r="A254"/>
    </row>
    <row r="255" spans="1:19" x14ac:dyDescent="0.35">
      <c r="A255"/>
    </row>
    <row r="256" spans="1:19" x14ac:dyDescent="0.35">
      <c r="A256"/>
    </row>
    <row r="257" spans="1:1" x14ac:dyDescent="0.35">
      <c r="A257"/>
    </row>
    <row r="258" spans="1:1" x14ac:dyDescent="0.35">
      <c r="A258"/>
    </row>
    <row r="259" spans="1:1" x14ac:dyDescent="0.35">
      <c r="A259"/>
    </row>
    <row r="260" spans="1:1" x14ac:dyDescent="0.35">
      <c r="A260"/>
    </row>
    <row r="261" spans="1:1" x14ac:dyDescent="0.35">
      <c r="A261"/>
    </row>
    <row r="262" spans="1:1" x14ac:dyDescent="0.35">
      <c r="A262"/>
    </row>
    <row r="263" spans="1:1" x14ac:dyDescent="0.35">
      <c r="A263"/>
    </row>
    <row r="264" spans="1:1" x14ac:dyDescent="0.35">
      <c r="A264"/>
    </row>
    <row r="265" spans="1:1" x14ac:dyDescent="0.35">
      <c r="A265"/>
    </row>
  </sheetData>
  <sortState xmlns:xlrd2="http://schemas.microsoft.com/office/spreadsheetml/2017/richdata2" ref="A210:C221">
    <sortCondition descending="1" ref="B210:B221"/>
  </sortState>
  <mergeCells count="47">
    <mergeCell ref="D154:Q154"/>
    <mergeCell ref="D173:P173"/>
    <mergeCell ref="D177:G184"/>
    <mergeCell ref="D153:M153"/>
    <mergeCell ref="V1:V2"/>
    <mergeCell ref="A177:A184"/>
    <mergeCell ref="V200:X200"/>
    <mergeCell ref="V201:X201"/>
    <mergeCell ref="A147:A154"/>
    <mergeCell ref="A155:A161"/>
    <mergeCell ref="A162:A168"/>
    <mergeCell ref="A174:A176"/>
    <mergeCell ref="A169:A173"/>
    <mergeCell ref="A114:A121"/>
    <mergeCell ref="A122:A127"/>
    <mergeCell ref="A128:A134"/>
    <mergeCell ref="A135:A142"/>
    <mergeCell ref="A143:A146"/>
    <mergeCell ref="A81:A84"/>
    <mergeCell ref="A52:A55"/>
    <mergeCell ref="A56:A62"/>
    <mergeCell ref="A63:A68"/>
    <mergeCell ref="A69:A74"/>
    <mergeCell ref="A75:A80"/>
    <mergeCell ref="A185:C185"/>
    <mergeCell ref="A1:A2"/>
    <mergeCell ref="B1:B2"/>
    <mergeCell ref="C1:C2"/>
    <mergeCell ref="A3:A9"/>
    <mergeCell ref="A10:A16"/>
    <mergeCell ref="A17:A21"/>
    <mergeCell ref="A22:A29"/>
    <mergeCell ref="A30:A34"/>
    <mergeCell ref="A35:A39"/>
    <mergeCell ref="A40:A44"/>
    <mergeCell ref="A45:A51"/>
    <mergeCell ref="A93:A99"/>
    <mergeCell ref="A100:A105"/>
    <mergeCell ref="A106:A113"/>
    <mergeCell ref="A85:A92"/>
    <mergeCell ref="W2:Y2"/>
    <mergeCell ref="D99:M99"/>
    <mergeCell ref="D121:M121"/>
    <mergeCell ref="R1:R2"/>
    <mergeCell ref="S1:S2"/>
    <mergeCell ref="T1:T2"/>
    <mergeCell ref="D1:Q1"/>
  </mergeCells>
  <conditionalFormatting sqref="R200:R241">
    <cfRule type="colorScale" priority="1">
      <colorScale>
        <cfvo type="percentile" val="10"/>
        <cfvo type="percentile" val="90"/>
        <color rgb="FFDFF389"/>
        <color rgb="FF008A1E"/>
      </colorScale>
    </cfRule>
  </conditionalFormatting>
  <printOptions gridLines="1"/>
  <pageMargins left="0.25" right="0.25" top="0.5" bottom="0.25" header="0.3" footer="0"/>
  <pageSetup orientation="landscape" r:id="rId1"/>
  <headerFooter>
    <oddHeader>&amp;CCompleted Actions for 127 GreenStep Cities: June 2010 - June 2019</oddHeader>
    <oddFooter>Page &amp;P of &amp;N</oddFooter>
  </headerFooter>
  <ignoredErrors>
    <ignoredError sqref="D185:L185 I200:L201 I208:L212 I203:L204 I202:K202 I216:L219 I223:L231 I235:L240 O209:O24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A09679EFFFD04DBD2250F6F6946EEC" ma:contentTypeVersion="0" ma:contentTypeDescription="Create a new document." ma:contentTypeScope="" ma:versionID="2b1a0fc23b5ae0d1f3f43964129b9d0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6FF0CE-2E42-451A-B651-8110092C1ADC}">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7CC43D3C-03E2-4395-831B-36DEFBD15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5ABC0A5-1FB6-48EC-B38F-0F9A527DA1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cityCount_forEachBPActionWithRa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Muessig, Philipp</dc:creator>
  <cp:lastModifiedBy>Mroz-Risse, Kristin (She/Her/Hers) (MPCA)</cp:lastModifiedBy>
  <cp:lastPrinted>2019-06-04T19:29:26Z</cp:lastPrinted>
  <dcterms:created xsi:type="dcterms:W3CDTF">2012-06-13T17:34:15Z</dcterms:created>
  <dcterms:modified xsi:type="dcterms:W3CDTF">2026-01-30T21:25:29Z</dcterms:modified>
</cp:coreProperties>
</file>