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X:\Programs\GreenStep\GreenStep Cities\Cities\Hutchinson\"/>
    </mc:Choice>
  </mc:AlternateContent>
  <xr:revisionPtr revIDLastSave="0" documentId="8_{B7FD0EAE-55CC-4739-A365-34DAE8C4CBA9}" xr6:coauthVersionLast="47" xr6:coauthVersionMax="47" xr10:uidLastSave="{00000000-0000-0000-0000-000000000000}"/>
  <bookViews>
    <workbookView xWindow="-108" yWindow="-108" windowWidth="23256" windowHeight="12456" xr2:uid="{00000000-000D-0000-FFFF-FFFF00000000}"/>
  </bookViews>
  <sheets>
    <sheet name="Metrics" sheetId="1" r:id="rId1"/>
    <sheet name="Notabl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L15" i="1" l="1"/>
</calcChain>
</file>

<file path=xl/sharedStrings.xml><?xml version="1.0" encoding="utf-8"?>
<sst xmlns="http://schemas.openxmlformats.org/spreadsheetml/2006/main" count="598" uniqueCount="368">
  <si>
    <t>Step Achievement</t>
  </si>
  <si>
    <t>Submission Year</t>
  </si>
  <si>
    <t>Date Data Submitted</t>
  </si>
  <si>
    <t>1.co2e.a</t>
  </si>
  <si>
    <t>1.co2e.b</t>
  </si>
  <si>
    <t>1.co2e.c</t>
  </si>
  <si>
    <t>1.j</t>
  </si>
  <si>
    <t>2.2a</t>
  </si>
  <si>
    <t>2.2b</t>
  </si>
  <si>
    <t>2.2c</t>
  </si>
  <si>
    <t>2.6a</t>
  </si>
  <si>
    <t>2.6b</t>
  </si>
  <si>
    <t>2.6c</t>
  </si>
  <si>
    <t>2.6d</t>
  </si>
  <si>
    <t>2.j</t>
  </si>
  <si>
    <t>3.co2e.d</t>
  </si>
  <si>
    <t>3.co2e.e</t>
  </si>
  <si>
    <t>3.co2e.f</t>
  </si>
  <si>
    <t>3.j</t>
  </si>
  <si>
    <t>4.3a</t>
  </si>
  <si>
    <t>4.3b</t>
  </si>
  <si>
    <t>4.3c</t>
  </si>
  <si>
    <t>4.j</t>
  </si>
  <si>
    <t>5.j</t>
  </si>
  <si>
    <t>6.8a</t>
  </si>
  <si>
    <t>6.j</t>
  </si>
  <si>
    <t>7.4a</t>
  </si>
  <si>
    <t>7.4b</t>
  </si>
  <si>
    <t>7.j</t>
  </si>
  <si>
    <t>8.5a</t>
  </si>
  <si>
    <t>8.5b</t>
  </si>
  <si>
    <t>8.5c</t>
  </si>
  <si>
    <t>8.6a</t>
  </si>
  <si>
    <t>8.j</t>
  </si>
  <si>
    <t>9.j</t>
  </si>
  <si>
    <t>10.3a</t>
  </si>
  <si>
    <t>10.3b</t>
  </si>
  <si>
    <t>10.co2e.g</t>
  </si>
  <si>
    <t>10.co2e.h</t>
  </si>
  <si>
    <t>10.j</t>
  </si>
  <si>
    <t>11.co2e.i</t>
  </si>
  <si>
    <t>11.co2e.j</t>
  </si>
  <si>
    <t>11.j</t>
  </si>
  <si>
    <t>12.2a</t>
  </si>
  <si>
    <t>12.2b</t>
  </si>
  <si>
    <t>12.3a</t>
  </si>
  <si>
    <t>12.j</t>
  </si>
  <si>
    <t>13.6a</t>
  </si>
  <si>
    <t>13.6b</t>
  </si>
  <si>
    <t>13.6c</t>
  </si>
  <si>
    <t>13.co2e.k</t>
  </si>
  <si>
    <t>13.co2e.l</t>
  </si>
  <si>
    <t>13.j</t>
  </si>
  <si>
    <t>14.2a</t>
  </si>
  <si>
    <t>14.co2e.m</t>
  </si>
  <si>
    <t>14.j</t>
  </si>
  <si>
    <t>15.j</t>
  </si>
  <si>
    <t>16.j</t>
  </si>
  <si>
    <t>17.j</t>
  </si>
  <si>
    <t>18.j</t>
  </si>
  <si>
    <t>Accomplishments</t>
  </si>
  <si>
    <t>kBTU per square foot, per year:</t>
  </si>
  <si>
    <t>Dollars spent on energy per square foot, per year:</t>
  </si>
  <si>
    <t>Ratio of actual energy use to predicted energy use:</t>
  </si>
  <si>
    <t>Electricity consumption for all buildings</t>
  </si>
  <si>
    <t>Natural gas consumption for all buildings</t>
  </si>
  <si>
    <t>Street lights owned by the city &amp; utility</t>
  </si>
  <si>
    <t>Traffic Signals:</t>
  </si>
  <si>
    <t>City buildings and property:</t>
  </si>
  <si>
    <t>Electricity consumption for streetlights and traffic signals</t>
  </si>
  <si>
    <t>Justification</t>
  </si>
  <si>
    <t>Number of city-owned green certified buildings:</t>
  </si>
  <si>
    <t>Identify specific green building frameworks that have been used for city-owned buildings (e.g. LEED, ENERGY STAR®, etc.):</t>
  </si>
  <si>
    <t>How many buildings were rated under this program?</t>
  </si>
  <si>
    <t>If second rating program was used, enter its name here:</t>
  </si>
  <si>
    <t>List any other green energy building programs that were used and how many buildings were rated under each:</t>
  </si>
  <si>
    <t>Municipal green square footage completed last year:</t>
  </si>
  <si>
    <t>Percent of new municipal square footage that was green building certified in the last year:</t>
  </si>
  <si>
    <t>Number of private green certified public buildings:</t>
  </si>
  <si>
    <t>Private green square footage completed last year</t>
  </si>
  <si>
    <t>Percent of new private square footage that was green building certified in the last year:</t>
  </si>
  <si>
    <t>Annual vehicle miles traveled (VMT) for gasoline fleet:</t>
  </si>
  <si>
    <t>Average MPG for gasoline fleet</t>
  </si>
  <si>
    <t>Annual vehicle miles traveled for diesel fleet</t>
  </si>
  <si>
    <t>Average MPG for diesel fleet</t>
  </si>
  <si>
    <t xml:space="preserve">Number of city-owned/leased electric vehicles in city fleet </t>
  </si>
  <si>
    <t>Gallons of diesel consumed</t>
  </si>
  <si>
    <t>Gallons of gasoline consumed</t>
  </si>
  <si>
    <t>Gallons of e85 consumed</t>
  </si>
  <si>
    <t>Miles of new or reconstructed sidewalks &amp; trails completed in the past year</t>
  </si>
  <si>
    <t>Percentage of housing within 1 mile of a bicycle route</t>
  </si>
  <si>
    <t>Walk Score for your city or downtown</t>
  </si>
  <si>
    <t>Transit Score for your city or downtown</t>
  </si>
  <si>
    <t>Bike Score for your city or downtown</t>
  </si>
  <si>
    <t>Number of public electric vehicle charging stations:</t>
  </si>
  <si>
    <t>Number of public alternative fueling stations (e.g. e85, CNG):</t>
  </si>
  <si>
    <t xml:space="preserve">Does your city have a bike sharing service? Enter yes or no: </t>
  </si>
  <si>
    <t>Does your city enable car or ride-sharing services? Enter yes or no:</t>
  </si>
  <si>
    <t xml:space="preserve">Is the city served by weekday transit? Enter yes or no: </t>
  </si>
  <si>
    <t xml:space="preserve">Does the city have structured transit routes? Enter yes or no: </t>
  </si>
  <si>
    <t xml:space="preserve">Percent of housing units within 3/4 miles of transit routes: </t>
  </si>
  <si>
    <t xml:space="preserve">City population: Vehicle miles traveled per person, per day: </t>
  </si>
  <si>
    <t>City employees in single occupancy vehicles: Vehicle miles traveled per person, per day - round trip:</t>
  </si>
  <si>
    <t>Percent city population commuting fewer than 20 minutes:</t>
  </si>
  <si>
    <t>Percent of city employees commuting fewer than 20 minutes:</t>
  </si>
  <si>
    <t xml:space="preserve">Percent who "drove alone": </t>
  </si>
  <si>
    <t>Percent using a "carpool":</t>
  </si>
  <si>
    <t>Percent using "public transportation":</t>
  </si>
  <si>
    <t>Percent who "walk":</t>
  </si>
  <si>
    <t>Percent "bicycling"</t>
  </si>
  <si>
    <t>Percent who "worked at home":</t>
  </si>
  <si>
    <t>Percent of land within commercial/mixed  zoning districts built with a FAR at/above 1.0</t>
  </si>
  <si>
    <t>Percent of land within residential or mixed zoning districts with dwelling units per acre at/above 7.0</t>
  </si>
  <si>
    <t>Net Tax Capacity</t>
  </si>
  <si>
    <t>Location affordability index number: housing + transportation (H&amp;T)</t>
  </si>
  <si>
    <t xml:space="preserve">Location affordability index number: housing </t>
  </si>
  <si>
    <t>Acres of new development on previously developed land</t>
  </si>
  <si>
    <t>New affordable housing units added as a percent of all new housing units</t>
  </si>
  <si>
    <t>Percent of total city acres in open space:</t>
  </si>
  <si>
    <t xml:space="preserve">Acres of parkland: </t>
  </si>
  <si>
    <t xml:space="preserve">Percent of housing within 1/2 mile (a 10 minute walk) of parkland: </t>
  </si>
  <si>
    <t>Percent canopy coverage:</t>
  </si>
  <si>
    <t>Three most prevalent tree species (by percent genus):</t>
  </si>
  <si>
    <t>Net number of new trees planted:</t>
  </si>
  <si>
    <t>Percent of 8.6 trees that are "likely to thrive"</t>
  </si>
  <si>
    <t xml:space="preserve">What percent of canopy coverage is made up by the most prevalent genus? </t>
  </si>
  <si>
    <t xml:space="preserve">What percent of canopy coverage is made up by the second most prevalent genus? </t>
  </si>
  <si>
    <t xml:space="preserve">What percent of canopy coverage is made up by the third most prevalent genus? </t>
  </si>
  <si>
    <t>2.2.d</t>
  </si>
  <si>
    <t>Identify specific green building frameworks that have been used for private buildings (e.g. LEED, ENERGY STAR®, etc.):</t>
  </si>
  <si>
    <t>Assessment number from the GreenStep Municipal Stormwater Management Assessment</t>
  </si>
  <si>
    <t>Climate Adaptation Stormwater Score [collected with 9.1]</t>
  </si>
  <si>
    <t>Residential gallons used per person per day</t>
  </si>
  <si>
    <t>Non-residential gallons used per job per day</t>
  </si>
  <si>
    <t>Annual city operations gallons: summer (June-October)</t>
  </si>
  <si>
    <t>Annual city operations gallons: non-summer (November-May)</t>
  </si>
  <si>
    <t>Ratio of maximum day use to average daily use</t>
  </si>
  <si>
    <t>Annual energy used per million gallons of water distributed</t>
  </si>
  <si>
    <t>Annual cost in dollars spent per million gallons of water distributed</t>
  </si>
  <si>
    <t>Percent of annual losses in drinking water system</t>
  </si>
  <si>
    <t>Trend of source water levels: falling, stable, or rising</t>
  </si>
  <si>
    <t>Annual electricity used to treat and distribute water</t>
  </si>
  <si>
    <t>Annual natural gas used to treat and distribute water</t>
  </si>
  <si>
    <t>Residential gallons of waste water produced per person per day</t>
  </si>
  <si>
    <t>Non-residential gallons of waste water produced per job, per day</t>
  </si>
  <si>
    <t>Annual energy used per million gallons treated (report only if you own a treatment facility)</t>
  </si>
  <si>
    <t>Annual energy operating cost in dollars per million gallons treated (report only if you own a treatment facility)</t>
  </si>
  <si>
    <t>Annual electricity used to treat wastewater</t>
  </si>
  <si>
    <t>Annual natural gas used to treat wastewater</t>
  </si>
  <si>
    <t>Percent of lake, river, and wetland shoreline with at least 50' vegetation buffer</t>
  </si>
  <si>
    <t xml:space="preserve">Percent of water bodies in the city showing at least good clarity readings OR </t>
  </si>
  <si>
    <t xml:space="preserve">Number of citizen lake/river monitors </t>
  </si>
  <si>
    <t>One city-defined metric or index number concerning surface water (ex. % impaired waters, or other)</t>
  </si>
  <si>
    <t>#12: Surface Water</t>
  </si>
  <si>
    <t>Residential solid waste generated per city resident per day:</t>
  </si>
  <si>
    <t xml:space="preserve">Commercial solid waste generated per job, per day: </t>
  </si>
  <si>
    <t>Percent of residential solid waste recycled</t>
  </si>
  <si>
    <t>Percent of residential solid waste composted</t>
  </si>
  <si>
    <t>City operations solid waste generated per year</t>
  </si>
  <si>
    <t>City operations construction &amp; demolition waste per year</t>
  </si>
  <si>
    <t>What percent of city operations construction and demolition waste is reused?</t>
  </si>
  <si>
    <t>What percent is recycled?</t>
  </si>
  <si>
    <t>What percent is landfilled?</t>
  </si>
  <si>
    <t>City operations landfilled each year</t>
  </si>
  <si>
    <t>City operations incinerated each year</t>
  </si>
  <si>
    <t>#13: Solid Waste</t>
  </si>
  <si>
    <t>Number of city-owned and private renewable energy generation sites</t>
  </si>
  <si>
    <t>Generation capacity of city-owned and private renewable energy sites</t>
  </si>
  <si>
    <t>Storage and off-grid capacity of renewable energy, generated by city-owned and private renewable energy sites</t>
  </si>
  <si>
    <t xml:space="preserve">Annual production at city-owned renewable energy generation sites </t>
  </si>
  <si>
    <t>Annual renewable energy purchases for city operations</t>
  </si>
  <si>
    <t xml:space="preserve">Number of non-city entities participating in renewable energy purchasing/green power programs </t>
  </si>
  <si>
    <t>Percent of total city operations energy use that is generated and purchased renewable energy</t>
  </si>
  <si>
    <t>Percent of total city operations energy use that is purchased from a community solar garden</t>
  </si>
  <si>
    <t>Number of local food venues</t>
  </si>
  <si>
    <t xml:space="preserve">Percent of housing within 1 mile of a local food venue </t>
  </si>
  <si>
    <t>Percent of housing within 1 mile of fresh fruits and vegetables</t>
  </si>
  <si>
    <t>Justifiction</t>
  </si>
  <si>
    <t>Jobs</t>
  </si>
  <si>
    <t>Employment</t>
  </si>
  <si>
    <t>Income</t>
  </si>
  <si>
    <t>Poverty</t>
  </si>
  <si>
    <t>Greenhouse gas emissions from travel</t>
  </si>
  <si>
    <t>Greenhouse gas emissions from waste</t>
  </si>
  <si>
    <t>Greenhouse gas emissions from (non-transportation) energy</t>
  </si>
  <si>
    <t>Total citywide GHG emissions</t>
  </si>
  <si>
    <t>Total city operations GHG emissions</t>
  </si>
  <si>
    <t>Social vulnerability</t>
  </si>
  <si>
    <t>Livability Score</t>
  </si>
  <si>
    <t>Civic Participation/Civic Capital</t>
  </si>
  <si>
    <t>Additional Metrics</t>
  </si>
  <si>
    <t xml:space="preserve">18.4 and 18.5 </t>
  </si>
  <si>
    <t>#14: Renewable Energy</t>
  </si>
  <si>
    <t>#15: Local Food</t>
  </si>
  <si>
    <t>#16: Jobs &amp; Employment</t>
  </si>
  <si>
    <t>#17: Climate</t>
  </si>
  <si>
    <t>#18: Additional Metrics</t>
  </si>
  <si>
    <t>#11: Wastewater</t>
  </si>
  <si>
    <t>#10: Drinking Water</t>
  </si>
  <si>
    <t>#9: Stormwater</t>
  </si>
  <si>
    <t>#8: Open Space, Parks, Trees</t>
  </si>
  <si>
    <t>#7: Land Use</t>
  </si>
  <si>
    <t>#6: Transportation Modes &amp; Miles</t>
  </si>
  <si>
    <t>#5: Car, Transit, and Bike Options</t>
  </si>
  <si>
    <t xml:space="preserve">#4: Infrastructure for Walking and Biking </t>
  </si>
  <si>
    <t>#3: City Fleets</t>
  </si>
  <si>
    <t>#2: Green Buildings</t>
  </si>
  <si>
    <t>#1: City Buildings and Lighting</t>
  </si>
  <si>
    <t>ID</t>
  </si>
  <si>
    <t>KEY</t>
  </si>
  <si>
    <t>Text/#S</t>
  </si>
  <si>
    <t xml:space="preserve">Improvement year over year </t>
  </si>
  <si>
    <t>Notable Metric</t>
  </si>
  <si>
    <t>Metric</t>
  </si>
  <si>
    <t xml:space="preserve">Step 5-eligible Metric (Need at least 3 imrovements) </t>
  </si>
  <si>
    <t xml:space="preserve">Used to calculate City Operations GHG Assessment (last tab) </t>
  </si>
  <si>
    <t>Metrics</t>
  </si>
  <si>
    <t xml:space="preserve">CORE Metrics for all cities to report </t>
  </si>
  <si>
    <t xml:space="preserve">co2e </t>
  </si>
  <si>
    <t>Needs clarification</t>
  </si>
  <si>
    <t xml:space="preserve">Notes and justifications </t>
  </si>
  <si>
    <r>
      <t xml:space="preserve">City </t>
    </r>
    <r>
      <rPr>
        <b/>
        <sz val="11"/>
        <color rgb="FFFF0000"/>
        <rFont val="Calibri"/>
        <family val="2"/>
        <scheme val="minor"/>
      </rPr>
      <t/>
    </r>
  </si>
  <si>
    <t>Step 4 &amp; 5 webpage</t>
  </si>
  <si>
    <t xml:space="preserve">City Category: </t>
  </si>
  <si>
    <t xml:space="preserve">Completed in most recent year: </t>
  </si>
  <si>
    <t>CORE Metrics</t>
  </si>
  <si>
    <t>Step 5-eligible Metrics Improved</t>
  </si>
  <si>
    <t>Step 4 Requirements:</t>
  </si>
  <si>
    <t>· All CORE Metrics</t>
  </si>
  <si>
    <t xml:space="preserve">Step 5 Requirements: </t>
  </si>
  <si>
    <t>Improve upon at least 3 Step 5-eligible Metrics</t>
  </si>
  <si>
    <t>Hutchinson</t>
  </si>
  <si>
    <t xml:space="preserve">Step 4 </t>
  </si>
  <si>
    <t>Steps 4 &amp; 5</t>
  </si>
  <si>
    <t>Energy Star</t>
  </si>
  <si>
    <t>Energy star</t>
  </si>
  <si>
    <t>No</t>
  </si>
  <si>
    <t>Yes</t>
  </si>
  <si>
    <t>green ash</t>
  </si>
  <si>
    <t>sugar maple</t>
  </si>
  <si>
    <t>hackberry</t>
  </si>
  <si>
    <t>Stable</t>
  </si>
  <si>
    <t>The City does not own or operate any Traffic signals located within City limits, but they all are LEDs. All are owned by MnDOT. As of Fall 2017, five streets have been outfitted with LED lights. Various City buildings have had some lighting retrofits with LEDs. The metric for the ratio of actual-to-predicted energy use is the "Index ratio" from the main City buildings benchmarked on B3 benchmarking.</t>
  </si>
  <si>
    <t>SB 2030</t>
  </si>
  <si>
    <t>2.1 Hutchinson Enterprise Center was constructed to SB2030 standards and is working to expand the solar pv footprint serving the property.  This is a buisiness incubator and the savings are realized by the tenants to educate them on the importance of keeping utility bills down through efficiency.</t>
  </si>
  <si>
    <t>2017 metrics, collected from City Data.  There are some inconsistencies of the information that was preloaded with what city records show.</t>
  </si>
  <si>
    <t>0.81 miles of reconstructed sidewalks and trails. Trail on School and Roberts Rd were installed and/or replaced. Walk score was calculated from a somewhat central, but arbitrarily chosen residential address, 500 5th Ave SW.</t>
  </si>
  <si>
    <t>Hutchinson is one stop on a bus route that runs from the twin Cities to South Dakota. The bus stops in Hutchinson twice per day, once going towards the metro, and once heading west. Using LOGIS maps, we identify that approx. 36% of households are located within 3/4 of a mile of where this bus stops. Hutchinson is also served by Trailblazer Transit, a dial-a-ride bus service that allows people within the area to set pickup and dropoff locations and the bus service coordinates shared rides from requests. Anyone can access this service.</t>
  </si>
  <si>
    <t>http://factfinder.census.gov/faces/tableservices/jsf/pages/productview.xhtml?src=CF       The most recent American Community Survey of 2015 was used for commuting info.  This was not updated in 2016. For 6.2-A city employee commute survey was conducting for 2015 and will be redone in coming years.</t>
  </si>
  <si>
    <t>7.6 The following totals are for 2017 housing starts and new rental apartments constructed.   27 new homes - 1 was affordable housing.  29 new apartment units - 6 were affordable rental units.   Totals for affordable housing - 56 new units of which 7 were affordable housing units.</t>
  </si>
  <si>
    <t>10.6 was recalculated using only energy costs compared to Total Gallons Accounted For.  Recalculated 2016 metric for consistency.  10.3 calculated using 1029/1009-WATER COM-NO CHARGE Report from Finance.  Totals for June-October and November-May were used for 2017 even though November-May was not consecutive.  A total of 6,927,000 was designated as City water used on report.</t>
  </si>
  <si>
    <t>To calculate 12.2, I avereaged the 2016 scores for 3 sites sampled regularly by volunteers within Hutchinson. 30% of total readings for the combined 3 sampling locations had transparancy reading of "good" or better.  The 2017 data was not yet available when this report was prepared.                                                                                 12.3 - 100% of South Fork Crow Rive through town is listed as impaired.</t>
  </si>
  <si>
    <t>13.2 Is not known since City does not contract for commercial waste hauling, only residential.  13.1 is the sum of waste hauled to landfil+amount composted at Creekside+amount recycled at McLeod County converted to pounds and divided by 14178 population and 365 days. City operations have waste hauled commercially and the tonnage is not measured.  There is not waste incinerated from the City since all waste goes to Spruce Ridge Landfill.</t>
  </si>
  <si>
    <t>LEED</t>
  </si>
  <si>
    <t>Kwik Trip is LEED BD+C: Retail v3</t>
  </si>
  <si>
    <t>Volumes of fuel left in the fueling station fuel tanks will vary greatly from year to year.</t>
  </si>
  <si>
    <t>Green Ash</t>
  </si>
  <si>
    <t>Sugar Maple</t>
  </si>
  <si>
    <t>Hackberry</t>
  </si>
  <si>
    <t>Number of surface water events intended to raise surface water awareness and to improve water quality</t>
  </si>
  <si>
    <t>Electricity consumption is from B3 site and includes City wide annual total + WWTF annual total.  Annual street lighting info is obtained from HUC. Street light inventory data from Dave H. at HUC.</t>
  </si>
  <si>
    <t>Data obtained from Sonja P. in fleet (HATS).</t>
  </si>
  <si>
    <t>Walk score generated from 111 Hassan Street SE, Hutchinson, MN</t>
  </si>
  <si>
    <t>VMT per day is from RII MN and uses the most recent data from 2018. Mode of commuters data comes from Hutchinson, MN data on US Sensus Website using most recent data from 2018.</t>
  </si>
  <si>
    <t>9.1 is the result of the new Municipal Stormwater Assessment which was different from the previous year.</t>
  </si>
  <si>
    <t>14,500 population used. Jobs per day number of 10000. 10.6 is the total expense $3,519,232 divided by 451 MG distributed in 2019.</t>
  </si>
  <si>
    <t>14,500 population. 11.3 uses B3 data for Actual kBTU/Mgal for 2019. 11.4 is the total expense divided by total treated in 2019.</t>
  </si>
  <si>
    <t>Numberof surface water events intended to raise surface water awarenessand to improve water quality</t>
  </si>
  <si>
    <t>Was unable to obtain accurate information for solid waste and recycling numbers for the City of Hutchinson.  We have very precise composting data due to it being a City operation.</t>
  </si>
  <si>
    <t>Electricity consumption is from B3 site.  Annual street lighting info is obtained from HUC.  Street light inventory data from Dave H. at HUC.</t>
  </si>
  <si>
    <t>VMT per day is from RII MN and uses the most recent data from 2018. Average for City employees is down due to some staff that worked from home due to COVID. Mode of commuters data comes from Hutchinson, MN data on US Sensus Website using most recent data from 2019.</t>
  </si>
  <si>
    <t>7.4a&amp;b from htaindexx.cnt.org. 7.6 info collected from Hutchinson HRA data.</t>
  </si>
  <si>
    <t>Maple</t>
  </si>
  <si>
    <t>Continued increase in Ash removals due to Emerald Ash Borer. Canopy cover was different due to how it is quantified in our tree inventory. Forestry data collected from City Arborist.</t>
  </si>
  <si>
    <t>14,500 population used. Jobs per day number of 10000. 10.6 is the total expense $3,939,093 divided by 508 MG distributed in 2020.</t>
  </si>
  <si>
    <t>14,500 population. 11.3 uses B3 data for Actual kBTU/Mgal for 2020. 11.4 is the total expense ($3,070,290 includes depreciation but not debt service or capital outlay) divided by total treated (743.79 MG) in 2020. Debt service increased $1,160,000 from 2019 to 2020.  Flows decreased over 200 MG from 2019 to 2020. Jobs per day equals 10,000.</t>
  </si>
  <si>
    <t>Number of surface water events intended to raise surface water awareness to improve water quality</t>
  </si>
  <si>
    <t>COVID-19 impacted our ability to host all of the events we had planned for 2020.</t>
  </si>
  <si>
    <t>18.1 SVI from svi.cdc.gov for 2016 (most recent data). 18.2 Livability from livabilityindex.aarp.org.</t>
  </si>
  <si>
    <t>A</t>
  </si>
  <si>
    <t>· 5 additional Metrics of choice</t>
  </si>
  <si>
    <t>Electricity consumption is from B3 site and includes City wide annual total + WWTF annual total. Annual street lighting info is obtained from HUC. Street light inventory data includes power usage from Dave H. at HUC.</t>
  </si>
  <si>
    <t>Fleet data obtained from Sonja P. in Public Works (central garage HATS).</t>
  </si>
  <si>
    <t>Walk score generated from Hutchinson, MN</t>
  </si>
  <si>
    <t>VMT per day is from RII MN and uses the most recent data from 2020 which reflects lower vehicle use due to COVID. Average for City employees is down due to some staff that worked from home due to COVID. Mode of commuters data comes from Hutchinson, MN data on US Sensus Website using most recent data from 2020.</t>
  </si>
  <si>
    <t>Ash</t>
  </si>
  <si>
    <t>Oak</t>
  </si>
  <si>
    <t>14,500 population used. Jobs per day number of 10000. 10.6 is the total expense $2,826,181 divided by 503 MG distributed in 2021. Drought throughout early 2021 caused a major increase in water demand and use.  The City implemented additional water conservation promotion measures in July.</t>
  </si>
  <si>
    <t>14,500 population. 11.3 uses B3 data for Actual kBTU/Mgal for 2021. 11.4 is the total expense ($2,532,614 includes depreciation but not debt service or capital outlay) divided by total treated (693 MG) in 2021. Jobs per day equals 10,000. Groundwater Infiltration (GWI) = Base Sanitary Flow/Average Daily Flow.  GWI= 1.49/1.91 for 2021 = 0.780.  2020 result for 11.5 was actually 0.9, not 0.09 after reviewing last years calculations. I &amp; J data collected from City Facility Energy Usage Data for 2021.</t>
  </si>
  <si>
    <t>COVID-19 impacted our ability to host some of the events we had planned for 2021.</t>
  </si>
  <si>
    <t>City/private installed solar data obtained from Hutchinson Utilities Commission.</t>
  </si>
  <si>
    <t>18.1 SVI from svi.cdc.gov for 2018 (most recent data). 18.2 Livability from livabilityindex.aarp.org.</t>
  </si>
  <si>
    <t>Electricity consumption is from B3 site. Annual street lighting info is obtained from HUC. Street light inventory data from Dave H. at HUC. The Civic Arena now has year-round ice for the first time so there was a significant increase in energy use as ice is kept in one of the rinks all year.</t>
  </si>
  <si>
    <t/>
  </si>
  <si>
    <t>Verified existing Energy Star certified buildings in Hutchinson is now 6.  One was added in the past 2 years but was not noticed in previous report years.</t>
  </si>
  <si>
    <t>Walk and Bike Scores generated using 111 Hassan Street SE</t>
  </si>
  <si>
    <t>There are 4-110 AC plug-in locations and one dual port DC Fast Charger that are open to the public.  The dual port DC FC is being counted as 2 ports.</t>
  </si>
  <si>
    <t>VMT per day is from RII MN and uses the most recent data from 2020. Mode of commuters data comes from Hutchinson, MN data on US Sensus Website using most recent data from 2021.</t>
  </si>
  <si>
    <t>14,500 population used. Jobs per day number of 10000. 10.6 is the total expense $3,368,145 (total expenditures but does not include depreciation) divided by 504 MG distributed in 2022. Debt service increased to $1,451,885.</t>
  </si>
  <si>
    <t>14,500 population. 11.3 uses B3 data for Actual kBTU/Mgal for 2022. 11.4 is the total expense ($6,911,577 is total expenditures and does not include depreciation) divided by total treated (743.79 MG) in 2022. Debt service increased to $1,519,849. Jobs per day equals 10,000.</t>
  </si>
  <si>
    <t>Number of surface water events intended to raise surface water quality awareness to improve quality.</t>
  </si>
  <si>
    <t>18.1 SVI from svi.cdc.gov for 20 (most recent data). 18.2 Livability from livabilityindex.aarp.org.</t>
  </si>
  <si>
    <t>Notable Metrics</t>
  </si>
  <si>
    <t>Number of surface water events intended to raise water quality awareness</t>
  </si>
  <si>
    <t>3.5 - EVs include one plug-in hybrid and 2 traditional hybrids</t>
  </si>
  <si>
    <t>11.5a</t>
  </si>
  <si>
    <t>11.5b</t>
  </si>
  <si>
    <t>11.5c</t>
  </si>
  <si>
    <t>Ratio of Inflow and Infiltration volume to total volume entering the wastewater collection system OR</t>
  </si>
  <si>
    <t>Peaking factor for total wastewater collection system OR</t>
  </si>
  <si>
    <t>Percent of total sanitary sewer pipe and manholes that were been lined or replaced in the previous year</t>
  </si>
  <si>
    <t>Broadband availability at 100 Mbps download/ 20 Mbps upload</t>
  </si>
  <si>
    <t xml:space="preserve">8.4 -Used percent canopy tool on i-Tree site </t>
  </si>
  <si>
    <t>14.1-14.4 - 2015 RII</t>
  </si>
  <si>
    <t>14.1-14.4 - 2016 RII</t>
  </si>
  <si>
    <t>14.1-14.4 - 2017 RII</t>
  </si>
  <si>
    <t>14.1-14.4 - 2018 RII</t>
  </si>
  <si>
    <t>14.1-14.4 - 2019 RII; 17.5 -  Total citywide GHG is calculated adding most recent travel and non-transportation energy emissions together.</t>
  </si>
  <si>
    <t>SB2030</t>
  </si>
  <si>
    <t>Verified 7.6 with Judy Flemming, HRA Director. May change in 2025 as some projects are in development.</t>
  </si>
  <si>
    <t>Linden</t>
  </si>
  <si>
    <t>Updated canopy % by using the provided tool. Double check Park Land for 2025 as new development could change acreage.</t>
  </si>
  <si>
    <t>Review 9.1 and 9.2 in context of completed Resiliency Studies in 2025</t>
  </si>
  <si>
    <t>10.4 provided by Water Plant Manager 10.7 provided by Water Plant Manager (higher than previous years, possibly due to new billing system and our tracking of water usage) 10 G&amp;H taken from B3</t>
  </si>
  <si>
    <t>11.4 taken from year-end sewer billing divided by total metered million gallons from Water Usage data 11 I&amp;J taken from B3</t>
  </si>
  <si>
    <t>Community events intended to raise water quality awareness</t>
  </si>
  <si>
    <t>14.M WW solar site info (converted from KW to MW)</t>
  </si>
  <si>
    <t>'Work Experience' metric used for 16.1 based on US Census Data for Hutchinson  Information gathered from the MN Census Data from the link provided in 16.1-16.4</t>
  </si>
  <si>
    <t xml:space="preserve"> </t>
  </si>
  <si>
    <t>In 2017, the WWTP system, including lift stations,consumed 12,606,607 kBtu of electricity, and processed a total of 888 MG of influent. This averages 34,538 kBtu and 2.434 mG daily. 13.5 explanation: Data collection for Infiltration &amp; Inflow for the 2017 year at the wastewater treatment facility consists of: 2.434 MG Average daily Flow; 2.308 MG Average Base Sanitary Flow (BSF) calculated from the dates of January 1st-14th; The difference between the average daily flow and the BSF is 0..126 MG, which would account for the average daily Infiltration &amp; Inflow.</t>
  </si>
  <si>
    <t>17.1 is using 2023 data from RII; 17.2- 2022 RII; 17.3 is using 2020 (most current) data from RII.</t>
  </si>
  <si>
    <t>17.1-17.2 - is using 2022 data from RII. 17.3 is using 2020 (most current) data from RII.  17.5 does not include waste</t>
  </si>
  <si>
    <t xml:space="preserve">17.1-17.2 - is using 2021 data from RII. 17.3 is using 2020 (most current) data from RII.  </t>
  </si>
  <si>
    <t>17.1-4  is using 2020 data from RII.</t>
  </si>
  <si>
    <t>Water service line inventory completed</t>
  </si>
  <si>
    <t>Residential Water Meter replacement project completed</t>
  </si>
  <si>
    <t>Emerald Ash Borer mitigation continues (less than 300 public boulevard trees remain). Goats on the Go program to manage native vegetation (grant funded program).</t>
  </si>
  <si>
    <t>·</t>
  </si>
  <si>
    <t>4C/5B</t>
  </si>
  <si>
    <t>Similar information shared as last year's except for broadband given Nuvera and Mediacomm work this past year</t>
  </si>
  <si>
    <t>All info came from Census Bureau info per the links provided. For 6.1, the number provided was divided by 2 (assumption of 2/household).</t>
  </si>
  <si>
    <t>7.3 used 4734 acres per Google search and total net tax capacity per the link's spreadsheet 7.5 includes the Top 10 and Elk Ridge Estates development for 2025.  7.5 and 7.6 may be updated in 2026 to include The Landing and Kuepers projects.</t>
  </si>
  <si>
    <t>City Forester (Hannah) provides Tree Canopy info annually</t>
  </si>
  <si>
    <t>all metrics information and how they are derived are in the Water Numbers 2025 - REV document</t>
  </si>
  <si>
    <t>11.1 - 11.4 come from SEWER 2025 spreadsheet (calcs shown using info + B3) 11.5a comes from Deb's Annual I &amp; I Report (GWI metric) 11.5c update 2026 based on 2026 sewer lining project(s) I comes from B3 (Improvements tab, set the data range and switch units to kWh and then convert kWh to MWhs) J comes from B3 (Improvements tab, set the date range and switch units to Therms)</t>
  </si>
  <si>
    <t>Community Events/Info Distribution intended to raise water quality awareness</t>
  </si>
  <si>
    <t>15.1 and 15.2 assumes major markets along Hwy 15 as well as other notable convenience and retail stores 15.3 in measuring off a mile in Logis from our major markets (Cash Wise, Walmart, and Aldi) as well as the Farmer's Market, approximately 70% of the community resides within 1 mile of one of those venues, our Schools also participate in locally produced food programs</t>
  </si>
  <si>
    <t>16.1: All Employer Firms; 16.2: In Civilian Labor Force, 16+; 16.3: Median Household Income reported; 16.4 Persons in Poverty, percent</t>
  </si>
  <si>
    <t>17.1: 2024 info; 17.2: 2022 info; 17.3: 2020 info; 17.4: 2020 info (all from the Guidance Sheet)</t>
  </si>
  <si>
    <t xml:space="preserve">1.1-1.3 &amp; A &amp; B all come from B3 tool ; 1.4 and C comes from spreadsheet provided by Dave Hunstad </t>
  </si>
  <si>
    <t>3.1-3.4 and D-F come from Sonja's (general Fleet) and Mike's (Fire) info</t>
  </si>
  <si>
    <t xml:space="preserve"> 4.3b: No formal public transit system exists within the City (limited taxi services and public transportation)</t>
  </si>
  <si>
    <t>14.1 and 14.2 come from Solar Connected summary; 14.5 is participation in Bright Energy Choices program; 14.7 remains 0/No response as current community solar program participates in a different program that doesn't qualify as community solar</t>
  </si>
  <si>
    <t>Increased the percent of LED streetlights owned by the city annually from 1.8% in 2015 to 72% in 2025. (1.4)</t>
  </si>
  <si>
    <t>100% of traffic lights are LED. (1.5)</t>
  </si>
  <si>
    <t>LEDs in city buildings and property increased from 7.5% in 2018 to 80% in 2024. (1.6)</t>
  </si>
  <si>
    <t xml:space="preserve">Hutchinson had 3 city-owned/leased electric vehicles in city fleet in 2025. (3.5) </t>
  </si>
  <si>
    <t>100% of Hutchinson is located within 1 mile of a bike route and the city scored a 7 Bike Score, making it very bikeable for most trips and the highest reported score of any Step 4/5 reporting city. (4.2, 4.3c)</t>
  </si>
  <si>
    <t>Saw an increase in the number of public electric vehicle charging stations from 2 in 2018 to 9 in 2024. (5.1)</t>
  </si>
  <si>
    <t>100% of areas across Hutchinson is served by broadband speeds of at least 100 Mbps download/ 20 Mbps upload. (5.5)</t>
  </si>
  <si>
    <t>27.39 acres of new development occurred in 2025 on previously developed land. (7.5)</t>
  </si>
  <si>
    <t>100% of housing is located within ½ mile (10 min. walk) of parkland. (8.3)</t>
  </si>
  <si>
    <t>90% of the 397 net new trees planted in 2025 were considered "likely to thrive" species. (8.6, 8.6a)</t>
  </si>
  <si>
    <t>Hutchinson improved Stormwater Assessment scores from 36 and 32 (resilience score) in 2019 to 44 and 49 in 2025. (9.1, 9.2)</t>
  </si>
  <si>
    <t>Increased the number of city-owned and private renewable energy generation sites from 4 (420 kW) in 2018 to 21 (1871.42 kW) in 2025. (14.1, 14.2)</t>
  </si>
  <si>
    <t xml:space="preserve">Hutchinson increased the annual production at city-owned renewable energy generation sites from 294.3 MWh/year in 2019 to 780 MWh/year in 2025. </t>
  </si>
  <si>
    <t xml:space="preserve">Reduced city operations GHG emissions from 7191.67 tons in 2017 to 6169.8 tons in 2025. </t>
  </si>
  <si>
    <t xml:space="preserve">In 2025, Hutchinson was awarded 19 community solar project grants with all installations expected to occur in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</si>
</sst>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0"/>
      <name val="Calibri"/>
      <family val="2"/>
      <scheme val="minor"/>
    </font>
    <font>
      <b/>
      <sz val="11"/>
      <color theme="1"/>
      <name val="Calibri"/>
      <family val="2"/>
      <scheme val="minor"/>
    </font>
    <font>
      <sz val="11"/>
      <color rgb="FF00B050"/>
      <name val="Calibri"/>
      <family val="2"/>
      <scheme val="minor"/>
    </font>
    <font>
      <sz val="11"/>
      <name val="Calibri"/>
      <family val="2"/>
      <scheme val="minor"/>
    </font>
    <font>
      <sz val="11"/>
      <color rgb="FF006100"/>
      <name val="Calibri"/>
      <family val="2"/>
      <scheme val="minor"/>
    </font>
    <font>
      <b/>
      <sz val="11"/>
      <color rgb="FFFF0000"/>
      <name val="Calibri"/>
      <family val="2"/>
      <scheme val="minor"/>
    </font>
    <font>
      <u/>
      <sz val="11"/>
      <color theme="10"/>
      <name val="Calibri"/>
      <family val="2"/>
      <scheme val="minor"/>
    </font>
    <font>
      <sz val="11"/>
      <color theme="1"/>
      <name val="Calibri"/>
      <family val="2"/>
    </font>
    <font>
      <sz val="11"/>
      <color theme="1"/>
      <name val="Symbol"/>
      <family val="1"/>
      <charset val="2"/>
    </font>
  </fonts>
  <fills count="14">
    <fill>
      <patternFill patternType="none"/>
    </fill>
    <fill>
      <patternFill patternType="gray125"/>
    </fill>
    <fill>
      <patternFill patternType="solid">
        <fgColor rgb="FFA5A5A5"/>
      </patternFill>
    </fill>
    <fill>
      <patternFill patternType="solid">
        <fgColor rgb="FF92D050"/>
        <bgColor indexed="64"/>
      </patternFill>
    </fill>
    <fill>
      <patternFill patternType="solid">
        <fgColor theme="0" tint="-0.499984740745262"/>
        <bgColor indexed="64"/>
      </patternFill>
    </fill>
    <fill>
      <patternFill patternType="solid">
        <fgColor rgb="FFFFFF00"/>
        <bgColor indexed="64"/>
      </patternFill>
    </fill>
    <fill>
      <patternFill patternType="solid">
        <fgColor theme="1"/>
        <bgColor indexed="64"/>
      </patternFill>
    </fill>
    <fill>
      <patternFill patternType="solid">
        <fgColor rgb="FF7030A0"/>
        <bgColor indexed="64"/>
      </patternFill>
    </fill>
    <fill>
      <patternFill patternType="solid">
        <fgColor rgb="FFC6EFCE"/>
      </patternFill>
    </fill>
    <fill>
      <patternFill patternType="solid">
        <fgColor rgb="FF00B0F0"/>
        <bgColor indexed="64"/>
      </patternFill>
    </fill>
    <fill>
      <patternFill patternType="solid">
        <fgColor rgb="FFFFC0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s>
  <borders count="46">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rgb="FFFFC000"/>
      </bottom>
      <diagonal/>
    </border>
    <border>
      <left/>
      <right style="medium">
        <color rgb="FFFFC000"/>
      </right>
      <top/>
      <bottom style="medium">
        <color rgb="FFFFC000"/>
      </bottom>
      <diagonal/>
    </border>
    <border>
      <left/>
      <right/>
      <top style="thin">
        <color indexed="64"/>
      </top>
      <bottom style="thin">
        <color indexed="64"/>
      </bottom>
      <diagonal/>
    </border>
    <border>
      <left style="medium">
        <color rgb="FFFFC000"/>
      </left>
      <right style="thin">
        <color indexed="64"/>
      </right>
      <top style="thin">
        <color indexed="64"/>
      </top>
      <bottom style="thin">
        <color indexed="64"/>
      </bottom>
      <diagonal/>
    </border>
    <border>
      <left/>
      <right/>
      <top style="medium">
        <color rgb="FFFFC000"/>
      </top>
      <bottom style="thin">
        <color indexed="64"/>
      </bottom>
      <diagonal/>
    </border>
    <border>
      <left/>
      <right style="medium">
        <color rgb="FFFFC000"/>
      </right>
      <top style="medium">
        <color rgb="FFFFC000"/>
      </top>
      <bottom style="thin">
        <color indexed="64"/>
      </bottom>
      <diagonal/>
    </border>
    <border>
      <left style="thin">
        <color indexed="64"/>
      </left>
      <right/>
      <top style="medium">
        <color rgb="FFFFC000"/>
      </top>
      <bottom style="thin">
        <color indexed="64"/>
      </bottom>
      <diagonal/>
    </border>
    <border>
      <left/>
      <right/>
      <top/>
      <bottom style="thin">
        <color indexed="64"/>
      </bottom>
      <diagonal/>
    </border>
    <border>
      <left/>
      <right style="thin">
        <color indexed="64"/>
      </right>
      <top style="medium">
        <color rgb="FFFFC000"/>
      </top>
      <bottom style="thin">
        <color indexed="64"/>
      </bottom>
      <diagonal/>
    </border>
    <border>
      <left/>
      <right style="thin">
        <color indexed="64"/>
      </right>
      <top/>
      <bottom style="medium">
        <color rgb="FFFFC000"/>
      </bottom>
      <diagonal/>
    </border>
    <border>
      <left style="thin">
        <color indexed="64"/>
      </left>
      <right style="thin">
        <color indexed="64"/>
      </right>
      <top style="medium">
        <color rgb="FFFFC000"/>
      </top>
      <bottom style="thin">
        <color indexed="64"/>
      </bottom>
      <diagonal/>
    </border>
    <border>
      <left style="thin">
        <color indexed="64"/>
      </left>
      <right style="thin">
        <color indexed="64"/>
      </right>
      <top style="thin">
        <color indexed="64"/>
      </top>
      <bottom style="medium">
        <color rgb="FFFFC000"/>
      </bottom>
      <diagonal/>
    </border>
    <border>
      <left style="thin">
        <color indexed="64"/>
      </left>
      <right/>
      <top style="thin">
        <color indexed="64"/>
      </top>
      <bottom style="medium">
        <color rgb="FFFFC000"/>
      </bottom>
      <diagonal/>
    </border>
    <border>
      <left style="medium">
        <color rgb="FFFFC000"/>
      </left>
      <right style="thin">
        <color indexed="64"/>
      </right>
      <top style="medium">
        <color rgb="FFFFC000"/>
      </top>
      <bottom style="thin">
        <color indexed="64"/>
      </bottom>
      <diagonal/>
    </border>
    <border>
      <left style="thin">
        <color indexed="64"/>
      </left>
      <right style="medium">
        <color rgb="FFFFC000"/>
      </right>
      <top style="medium">
        <color rgb="FFFFC000"/>
      </top>
      <bottom style="thin">
        <color indexed="64"/>
      </bottom>
      <diagonal/>
    </border>
    <border>
      <left style="medium">
        <color rgb="FFFFC000"/>
      </left>
      <right style="thin">
        <color indexed="64"/>
      </right>
      <top style="thin">
        <color indexed="64"/>
      </top>
      <bottom style="medium">
        <color rgb="FFFFC000"/>
      </bottom>
      <diagonal/>
    </border>
    <border>
      <left style="thin">
        <color indexed="64"/>
      </left>
      <right style="medium">
        <color rgb="FFFFC000"/>
      </right>
      <top style="thin">
        <color indexed="64"/>
      </top>
      <bottom style="medium">
        <color rgb="FFFFC000"/>
      </bottom>
      <diagonal/>
    </border>
    <border>
      <left/>
      <right/>
      <top style="thin">
        <color indexed="64"/>
      </top>
      <bottom style="medium">
        <color rgb="FFFFC000"/>
      </bottom>
      <diagonal/>
    </border>
    <border>
      <left/>
      <right style="thin">
        <color indexed="64"/>
      </right>
      <top style="thin">
        <color indexed="64"/>
      </top>
      <bottom style="medium">
        <color rgb="FFFFC000"/>
      </bottom>
      <diagonal/>
    </border>
    <border>
      <left style="double">
        <color rgb="FF3F3F3F"/>
      </left>
      <right/>
      <top/>
      <bottom style="thin">
        <color indexed="64"/>
      </bottom>
      <diagonal/>
    </border>
    <border>
      <left/>
      <right style="double">
        <color rgb="FF3F3F3F"/>
      </right>
      <top/>
      <bottom style="medium">
        <color rgb="FFFFC000"/>
      </bottom>
      <diagonal/>
    </border>
    <border>
      <left/>
      <right style="double">
        <color rgb="FF3F3F3F"/>
      </right>
      <top/>
      <bottom style="thin">
        <color indexed="64"/>
      </bottom>
      <diagonal/>
    </border>
    <border>
      <left style="double">
        <color rgb="FF3F3F3F"/>
      </left>
      <right/>
      <top style="double">
        <color rgb="FF3F3F3F"/>
      </top>
      <bottom style="double">
        <color rgb="FF3F3F3F"/>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style="double">
        <color rgb="FF3F3F3F"/>
      </left>
      <right/>
      <top/>
      <bottom/>
      <diagonal/>
    </border>
    <border>
      <left style="medium">
        <color rgb="FFFFC000"/>
      </left>
      <right/>
      <top style="medium">
        <color rgb="FFFFC000"/>
      </top>
      <bottom style="medium">
        <color rgb="FFFFC000"/>
      </bottom>
      <diagonal/>
    </border>
    <border>
      <left style="thin">
        <color indexed="64"/>
      </left>
      <right style="thin">
        <color rgb="FFFFC000"/>
      </right>
      <top style="thin">
        <color indexed="64"/>
      </top>
      <bottom/>
      <diagonal/>
    </border>
    <border>
      <left style="thin">
        <color rgb="FFFFC000"/>
      </left>
      <right style="thin">
        <color rgb="FFFFC000"/>
      </right>
      <top style="thin">
        <color indexed="64"/>
      </top>
      <bottom/>
      <diagonal/>
    </border>
    <border>
      <left style="thin">
        <color rgb="FFFFC000"/>
      </left>
      <right style="thin">
        <color indexed="64"/>
      </right>
      <top style="thin">
        <color indexed="64"/>
      </top>
      <bottom/>
      <diagonal/>
    </border>
    <border>
      <left style="thin">
        <color indexed="64"/>
      </left>
      <right style="thin">
        <color rgb="FFFFC000"/>
      </right>
      <top style="thin">
        <color indexed="64"/>
      </top>
      <bottom style="thin">
        <color indexed="64"/>
      </bottom>
      <diagonal/>
    </border>
    <border>
      <left style="thin">
        <color rgb="FFFFC000"/>
      </left>
      <right style="thin">
        <color rgb="FFFFC000"/>
      </right>
      <top style="thin">
        <color indexed="64"/>
      </top>
      <bottom style="thin">
        <color indexed="64"/>
      </bottom>
      <diagonal/>
    </border>
    <border>
      <left style="thin">
        <color rgb="FFFFC000"/>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rgb="FFFFC000"/>
      </left>
      <right style="thin">
        <color indexed="64"/>
      </right>
      <top/>
      <bottom style="thick">
        <color rgb="FFFFC000"/>
      </bottom>
      <diagonal/>
    </border>
    <border>
      <left style="thin">
        <color indexed="64"/>
      </left>
      <right style="thick">
        <color rgb="FFFFC000"/>
      </right>
      <top/>
      <bottom style="thick">
        <color rgb="FFFFC000"/>
      </bottom>
      <diagonal/>
    </border>
    <border>
      <left style="thick">
        <color rgb="FFFFC000"/>
      </left>
      <right style="thin">
        <color indexed="64"/>
      </right>
      <top/>
      <bottom style="thin">
        <color indexed="64"/>
      </bottom>
      <diagonal/>
    </border>
    <border>
      <left style="thin">
        <color indexed="64"/>
      </left>
      <right style="thin">
        <color indexed="64"/>
      </right>
      <top/>
      <bottom style="thin">
        <color indexed="64"/>
      </bottom>
      <diagonal/>
    </border>
    <border>
      <left/>
      <right/>
      <top style="thick">
        <color rgb="FFFFC000"/>
      </top>
      <bottom/>
      <diagonal/>
    </border>
    <border>
      <left style="thick">
        <color indexed="64"/>
      </left>
      <right/>
      <top/>
      <bottom/>
      <diagonal/>
    </border>
    <border>
      <left/>
      <right/>
      <top style="thin">
        <color indexed="64"/>
      </top>
      <bottom/>
      <diagonal/>
    </border>
  </borders>
  <cellStyleXfs count="4">
    <xf numFmtId="0" fontId="0" fillId="0" borderId="0"/>
    <xf numFmtId="0" fontId="1" fillId="2" borderId="1" applyNumberFormat="0" applyAlignment="0" applyProtection="0"/>
    <xf numFmtId="0" fontId="5" fillId="8" borderId="0" applyNumberFormat="0" applyBorder="0" applyAlignment="0" applyProtection="0"/>
    <xf numFmtId="0" fontId="7" fillId="0" borderId="0" applyNumberFormat="0" applyFill="0" applyBorder="0" applyAlignment="0" applyProtection="0"/>
  </cellStyleXfs>
  <cellXfs count="159">
    <xf numFmtId="0" fontId="0" fillId="0" borderId="0" xfId="0"/>
    <xf numFmtId="0" fontId="3" fillId="0" borderId="0" xfId="0" applyFont="1"/>
    <xf numFmtId="0" fontId="0" fillId="0" borderId="0" xfId="0" applyBorder="1" applyAlignment="1">
      <alignment horizontal="left" vertical="top"/>
    </xf>
    <xf numFmtId="0" fontId="4" fillId="3" borderId="2" xfId="0" applyFont="1" applyFill="1" applyBorder="1" applyAlignment="1">
      <alignment horizontal="left" vertical="top"/>
    </xf>
    <xf numFmtId="0" fontId="4" fillId="3" borderId="4" xfId="0" applyFont="1" applyFill="1" applyBorder="1" applyAlignment="1">
      <alignment horizontal="left" vertical="top"/>
    </xf>
    <xf numFmtId="0" fontId="4" fillId="4" borderId="6" xfId="0" applyFont="1" applyFill="1" applyBorder="1" applyAlignment="1">
      <alignment horizontal="left" vertical="top"/>
    </xf>
    <xf numFmtId="0" fontId="4" fillId="3" borderId="8" xfId="0" applyFont="1" applyFill="1" applyBorder="1" applyAlignment="1">
      <alignment horizontal="left" vertical="top"/>
    </xf>
    <xf numFmtId="0" fontId="4" fillId="0" borderId="2" xfId="0" applyFont="1" applyFill="1" applyBorder="1" applyAlignment="1">
      <alignment horizontal="left" vertical="top"/>
    </xf>
    <xf numFmtId="0" fontId="4" fillId="3" borderId="2" xfId="0" applyFont="1" applyFill="1" applyBorder="1" applyAlignment="1">
      <alignment horizontal="left" vertical="top" wrapText="1"/>
    </xf>
    <xf numFmtId="0" fontId="4" fillId="4" borderId="2" xfId="0" applyFont="1" applyFill="1" applyBorder="1" applyAlignment="1">
      <alignment horizontal="left" vertical="top"/>
    </xf>
    <xf numFmtId="0" fontId="4" fillId="4" borderId="10" xfId="0" applyFont="1" applyFill="1" applyBorder="1" applyAlignment="1">
      <alignment horizontal="left" vertical="top"/>
    </xf>
    <xf numFmtId="0" fontId="4" fillId="0" borderId="11" xfId="0" applyFont="1" applyFill="1" applyBorder="1" applyAlignment="1">
      <alignment horizontal="left" vertical="top"/>
    </xf>
    <xf numFmtId="0" fontId="4" fillId="0" borderId="15" xfId="0" applyFont="1" applyFill="1" applyBorder="1" applyAlignment="1">
      <alignment horizontal="left" vertical="top"/>
    </xf>
    <xf numFmtId="0" fontId="4" fillId="3" borderId="15" xfId="0" applyFont="1" applyFill="1" applyBorder="1" applyAlignment="1">
      <alignment horizontal="left" vertical="top"/>
    </xf>
    <xf numFmtId="0" fontId="4" fillId="0" borderId="16" xfId="0" applyFont="1" applyFill="1" applyBorder="1" applyAlignment="1">
      <alignment horizontal="left" vertical="top"/>
    </xf>
    <xf numFmtId="0" fontId="4" fillId="3" borderId="16" xfId="0" applyFont="1" applyFill="1" applyBorder="1" applyAlignment="1">
      <alignment horizontal="left" vertical="top"/>
    </xf>
    <xf numFmtId="0" fontId="4" fillId="0" borderId="17" xfId="0" applyFont="1" applyFill="1" applyBorder="1" applyAlignment="1">
      <alignment horizontal="left" vertical="top"/>
    </xf>
    <xf numFmtId="0" fontId="4" fillId="0" borderId="2" xfId="0" applyFont="1" applyFill="1" applyBorder="1" applyAlignment="1">
      <alignment horizontal="left" vertical="top" wrapText="1"/>
    </xf>
    <xf numFmtId="0" fontId="4" fillId="4" borderId="3" xfId="0" applyFont="1" applyFill="1" applyBorder="1" applyAlignment="1">
      <alignment horizontal="left" vertical="top"/>
    </xf>
    <xf numFmtId="0" fontId="4" fillId="0" borderId="4" xfId="0" applyFont="1" applyFill="1" applyBorder="1" applyAlignment="1">
      <alignment horizontal="left" vertical="top"/>
    </xf>
    <xf numFmtId="0" fontId="4" fillId="0" borderId="18" xfId="0" applyFont="1" applyFill="1" applyBorder="1" applyAlignment="1">
      <alignment horizontal="left" vertical="top" wrapText="1"/>
    </xf>
    <xf numFmtId="0" fontId="4" fillId="3" borderId="15" xfId="0" applyFont="1" applyFill="1" applyBorder="1" applyAlignment="1">
      <alignment horizontal="left" vertical="top" wrapText="1"/>
    </xf>
    <xf numFmtId="0" fontId="4" fillId="0" borderId="15" xfId="0" applyFont="1" applyFill="1" applyBorder="1" applyAlignment="1">
      <alignment horizontal="left" vertical="top" wrapText="1"/>
    </xf>
    <xf numFmtId="0" fontId="4" fillId="4" borderId="19" xfId="0" applyFont="1" applyFill="1" applyBorder="1" applyAlignment="1">
      <alignment horizontal="left" vertical="top" wrapText="1"/>
    </xf>
    <xf numFmtId="0" fontId="4" fillId="0" borderId="20" xfId="0" applyFont="1" applyFill="1" applyBorder="1" applyAlignment="1">
      <alignment horizontal="left" vertical="top" wrapText="1"/>
    </xf>
    <xf numFmtId="0" fontId="4" fillId="3" borderId="16"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4" borderId="21" xfId="0" applyFont="1" applyFill="1" applyBorder="1" applyAlignment="1">
      <alignment horizontal="left" vertical="top" wrapText="1"/>
    </xf>
    <xf numFmtId="0" fontId="4" fillId="3" borderId="18" xfId="0" applyFont="1" applyFill="1" applyBorder="1" applyAlignment="1">
      <alignment horizontal="left" vertical="top" wrapText="1"/>
    </xf>
    <xf numFmtId="0" fontId="4" fillId="4" borderId="19" xfId="0" applyFont="1" applyFill="1" applyBorder="1" applyAlignment="1">
      <alignment horizontal="left" vertical="top"/>
    </xf>
    <xf numFmtId="0" fontId="4" fillId="3" borderId="20" xfId="0" applyFont="1" applyFill="1" applyBorder="1" applyAlignment="1">
      <alignment horizontal="left" vertical="top" wrapText="1"/>
    </xf>
    <xf numFmtId="0" fontId="4" fillId="4" borderId="21" xfId="0" applyFont="1" applyFill="1" applyBorder="1" applyAlignment="1">
      <alignment horizontal="left" vertical="top"/>
    </xf>
    <xf numFmtId="0" fontId="4" fillId="0" borderId="4" xfId="0" applyFont="1" applyFill="1" applyBorder="1" applyAlignment="1">
      <alignment vertical="top"/>
    </xf>
    <xf numFmtId="0" fontId="4" fillId="0" borderId="4" xfId="0" applyFont="1" applyFill="1" applyBorder="1" applyAlignment="1">
      <alignment vertical="center"/>
    </xf>
    <xf numFmtId="0" fontId="4" fillId="3" borderId="4" xfId="0" applyFont="1" applyFill="1" applyBorder="1" applyAlignment="1">
      <alignment horizontal="left" vertical="top" wrapText="1"/>
    </xf>
    <xf numFmtId="0" fontId="4" fillId="3" borderId="9" xfId="0" applyFont="1" applyFill="1" applyBorder="1" applyAlignment="1">
      <alignment horizontal="left" vertical="top"/>
    </xf>
    <xf numFmtId="0" fontId="4" fillId="3" borderId="5" xfId="0" applyFont="1" applyFill="1" applyBorder="1" applyAlignment="1">
      <alignment horizontal="left" vertical="top"/>
    </xf>
    <xf numFmtId="0" fontId="0" fillId="7" borderId="0" xfId="0" applyFill="1"/>
    <xf numFmtId="0" fontId="4" fillId="0" borderId="4" xfId="0" applyFont="1" applyFill="1" applyBorder="1" applyAlignment="1">
      <alignment horizontal="left" vertical="top" wrapText="1"/>
    </xf>
    <xf numFmtId="0" fontId="4" fillId="3" borderId="0" xfId="0" applyFont="1" applyFill="1" applyBorder="1" applyAlignment="1">
      <alignment horizontal="left" vertical="top"/>
    </xf>
    <xf numFmtId="0" fontId="0" fillId="5" borderId="0" xfId="0" applyFont="1" applyFill="1"/>
    <xf numFmtId="0" fontId="4" fillId="4" borderId="0" xfId="0" applyFont="1" applyFill="1" applyBorder="1" applyAlignment="1">
      <alignment horizontal="left" vertical="top"/>
    </xf>
    <xf numFmtId="0" fontId="0" fillId="0" borderId="31" xfId="0" applyBorder="1"/>
    <xf numFmtId="0" fontId="0" fillId="0" borderId="0" xfId="0" applyFont="1" applyFill="1"/>
    <xf numFmtId="0" fontId="0" fillId="0" borderId="0" xfId="0" applyNumberFormat="1" applyFont="1" applyFill="1" applyBorder="1" applyAlignment="1"/>
    <xf numFmtId="14" fontId="0" fillId="0" borderId="0" xfId="0" applyNumberFormat="1" applyFont="1" applyFill="1"/>
    <xf numFmtId="0" fontId="5" fillId="0" borderId="0" xfId="2" applyFont="1" applyFill="1"/>
    <xf numFmtId="0" fontId="0" fillId="0" borderId="0" xfId="0" applyFill="1"/>
    <xf numFmtId="0" fontId="4" fillId="9" borderId="15" xfId="0" applyFont="1" applyFill="1" applyBorder="1" applyAlignment="1">
      <alignment horizontal="left" vertical="top" wrapText="1"/>
    </xf>
    <xf numFmtId="0" fontId="4" fillId="9" borderId="16" xfId="0" applyFont="1" applyFill="1" applyBorder="1" applyAlignment="1">
      <alignment horizontal="left" vertical="top" wrapText="1"/>
    </xf>
    <xf numFmtId="0" fontId="4" fillId="9" borderId="0" xfId="0" applyFont="1" applyFill="1" applyBorder="1" applyAlignment="1">
      <alignment horizontal="left" vertical="top" wrapText="1"/>
    </xf>
    <xf numFmtId="0" fontId="4" fillId="9" borderId="13" xfId="0" applyFont="1" applyFill="1" applyBorder="1" applyAlignment="1">
      <alignment horizontal="left" vertical="top"/>
    </xf>
    <xf numFmtId="0" fontId="4" fillId="9" borderId="14" xfId="0" applyFont="1" applyFill="1" applyBorder="1" applyAlignment="1">
      <alignment horizontal="left" vertical="top"/>
    </xf>
    <xf numFmtId="0" fontId="4" fillId="9" borderId="2" xfId="0" applyFont="1" applyFill="1" applyBorder="1" applyAlignment="1">
      <alignment horizontal="left" vertical="top" wrapText="1"/>
    </xf>
    <xf numFmtId="0" fontId="4" fillId="9" borderId="15" xfId="0" applyFont="1" applyFill="1" applyBorder="1" applyAlignment="1">
      <alignment horizontal="left" vertical="top"/>
    </xf>
    <xf numFmtId="0" fontId="4" fillId="9" borderId="16" xfId="0" applyFont="1" applyFill="1" applyBorder="1" applyAlignment="1">
      <alignment horizontal="left" vertical="top"/>
    </xf>
    <xf numFmtId="0" fontId="4" fillId="9" borderId="2" xfId="0" applyFont="1" applyFill="1" applyBorder="1" applyAlignment="1">
      <alignment horizontal="left" vertical="top"/>
    </xf>
    <xf numFmtId="0" fontId="7" fillId="0" borderId="0" xfId="3"/>
    <xf numFmtId="0" fontId="6" fillId="0" borderId="0" xfId="0" applyFont="1"/>
    <xf numFmtId="0" fontId="0" fillId="0" borderId="0" xfId="0" applyAlignment="1">
      <alignment horizontal="left" vertical="top"/>
    </xf>
    <xf numFmtId="0" fontId="3" fillId="0" borderId="0" xfId="0" applyFont="1" applyAlignment="1"/>
    <xf numFmtId="14" fontId="0" fillId="0" borderId="0" xfId="0" applyNumberFormat="1"/>
    <xf numFmtId="0" fontId="0" fillId="0" borderId="0" xfId="0" applyBorder="1"/>
    <xf numFmtId="0" fontId="0" fillId="12" borderId="0" xfId="0" applyFill="1"/>
    <xf numFmtId="0" fontId="5" fillId="8" borderId="0" xfId="2"/>
    <xf numFmtId="0" fontId="0" fillId="0" borderId="0" xfId="0" applyNumberFormat="1"/>
    <xf numFmtId="0" fontId="3" fillId="0" borderId="0" xfId="0" applyNumberFormat="1" applyFont="1"/>
    <xf numFmtId="0" fontId="0" fillId="12" borderId="0" xfId="0" applyNumberFormat="1" applyFill="1"/>
    <xf numFmtId="0" fontId="0" fillId="0" borderId="0" xfId="0" applyNumberFormat="1" applyFont="1" applyFill="1" applyAlignment="1"/>
    <xf numFmtId="0" fontId="3" fillId="0" borderId="0" xfId="2" applyFont="1" applyFill="1"/>
    <xf numFmtId="14" fontId="0" fillId="0" borderId="0" xfId="0" applyNumberFormat="1" applyFill="1"/>
    <xf numFmtId="0" fontId="0" fillId="7" borderId="0" xfId="0" applyNumberFormat="1" applyFill="1"/>
    <xf numFmtId="0" fontId="4" fillId="0" borderId="0" xfId="0" applyFont="1"/>
    <xf numFmtId="0" fontId="3" fillId="7" borderId="0" xfId="0" applyFont="1" applyFill="1"/>
    <xf numFmtId="0" fontId="4" fillId="0" borderId="0" xfId="0" applyNumberFormat="1" applyFont="1"/>
    <xf numFmtId="0" fontId="4" fillId="0" borderId="0" xfId="2" applyFont="1" applyFill="1"/>
    <xf numFmtId="0" fontId="3" fillId="0" borderId="0" xfId="0" applyFont="1" applyFill="1"/>
    <xf numFmtId="0" fontId="2" fillId="0" borderId="0" xfId="0" applyFont="1"/>
    <xf numFmtId="0" fontId="0" fillId="0" borderId="0" xfId="0" applyAlignment="1">
      <alignment wrapText="1"/>
    </xf>
    <xf numFmtId="0" fontId="0" fillId="13" borderId="0" xfId="0" applyFill="1"/>
    <xf numFmtId="0" fontId="0" fillId="13" borderId="0" xfId="0" applyNumberFormat="1" applyFill="1"/>
    <xf numFmtId="0" fontId="0" fillId="13" borderId="0" xfId="0" applyFont="1" applyFill="1"/>
    <xf numFmtId="0" fontId="4" fillId="0" borderId="15" xfId="0" applyFont="1" applyBorder="1" applyAlignment="1">
      <alignment horizontal="left" vertical="top" wrapText="1"/>
    </xf>
    <xf numFmtId="0" fontId="4" fillId="0" borderId="16" xfId="0" applyFont="1" applyBorder="1" applyAlignment="1">
      <alignment horizontal="left" vertical="top" wrapText="1"/>
    </xf>
    <xf numFmtId="0" fontId="4" fillId="0" borderId="2" xfId="0" applyFont="1" applyBorder="1" applyAlignment="1">
      <alignment horizontal="left" vertical="top" wrapText="1"/>
    </xf>
    <xf numFmtId="0" fontId="4" fillId="0" borderId="0" xfId="0" applyFont="1" applyFill="1"/>
    <xf numFmtId="0" fontId="4" fillId="13" borderId="0" xfId="0" applyFont="1" applyFill="1"/>
    <xf numFmtId="3" fontId="0" fillId="0" borderId="0" xfId="0" applyNumberFormat="1"/>
    <xf numFmtId="9" fontId="0" fillId="7" borderId="0" xfId="0" applyNumberFormat="1" applyFill="1"/>
    <xf numFmtId="0" fontId="9" fillId="0" borderId="0" xfId="0" applyFont="1" applyAlignment="1">
      <alignment horizontal="right" vertical="center"/>
    </xf>
    <xf numFmtId="0" fontId="0" fillId="0" borderId="0" xfId="0" applyFont="1" applyAlignment="1">
      <alignment vertical="center"/>
    </xf>
    <xf numFmtId="0" fontId="3" fillId="0" borderId="0" xfId="0" applyFont="1" applyAlignment="1">
      <alignment horizontal="center" vertical="center"/>
    </xf>
    <xf numFmtId="0" fontId="3" fillId="0" borderId="45" xfId="0" applyFont="1" applyBorder="1" applyAlignment="1">
      <alignment horizontal="center" vertical="center"/>
    </xf>
    <xf numFmtId="0" fontId="2" fillId="0" borderId="12" xfId="0" applyFont="1" applyBorder="1" applyAlignment="1">
      <alignment horizontal="left"/>
    </xf>
    <xf numFmtId="0" fontId="2" fillId="0" borderId="26" xfId="0" applyFont="1" applyBorder="1" applyAlignment="1">
      <alignment horizontal="left"/>
    </xf>
    <xf numFmtId="0" fontId="1" fillId="2" borderId="1" xfId="1" applyAlignment="1">
      <alignment horizontal="left"/>
    </xf>
    <xf numFmtId="0" fontId="2" fillId="0" borderId="5" xfId="0" applyFont="1" applyBorder="1" applyAlignment="1">
      <alignment horizontal="center"/>
    </xf>
    <xf numFmtId="0" fontId="0" fillId="0" borderId="5" xfId="0" applyBorder="1" applyAlignment="1">
      <alignment horizontal="center"/>
    </xf>
    <xf numFmtId="0" fontId="0" fillId="0" borderId="25" xfId="0" applyBorder="1" applyAlignment="1">
      <alignment horizontal="center"/>
    </xf>
    <xf numFmtId="0" fontId="1" fillId="2" borderId="27" xfId="1" applyBorder="1" applyAlignment="1">
      <alignment horizontal="left"/>
    </xf>
    <xf numFmtId="0" fontId="1" fillId="2" borderId="28" xfId="1" applyBorder="1" applyAlignment="1">
      <alignment horizontal="left"/>
    </xf>
    <xf numFmtId="0" fontId="1" fillId="2" borderId="29" xfId="1" applyBorder="1" applyAlignment="1">
      <alignment horizontal="left"/>
    </xf>
    <xf numFmtId="0" fontId="2" fillId="0" borderId="24" xfId="0" applyFont="1" applyBorder="1" applyAlignment="1">
      <alignment horizontal="left"/>
    </xf>
    <xf numFmtId="0" fontId="4" fillId="0" borderId="3" xfId="0" applyFont="1" applyFill="1" applyBorder="1" applyAlignment="1">
      <alignment horizontal="left" vertical="top"/>
    </xf>
    <xf numFmtId="0" fontId="4" fillId="0" borderId="7" xfId="0" applyFont="1" applyFill="1" applyBorder="1" applyAlignment="1">
      <alignment horizontal="left" vertical="top"/>
    </xf>
    <xf numFmtId="0" fontId="4" fillId="0" borderId="4" xfId="0" applyFont="1" applyFill="1" applyBorder="1" applyAlignment="1">
      <alignment horizontal="left" vertical="top"/>
    </xf>
    <xf numFmtId="0" fontId="4" fillId="0" borderId="3" xfId="0" applyFont="1" applyFill="1" applyBorder="1" applyAlignment="1">
      <alignment horizontal="center" vertical="top"/>
    </xf>
    <xf numFmtId="0" fontId="4" fillId="0" borderId="7" xfId="0" applyFont="1" applyFill="1" applyBorder="1" applyAlignment="1">
      <alignment horizontal="center" vertical="top"/>
    </xf>
    <xf numFmtId="0" fontId="4" fillId="0" borderId="4" xfId="0" applyFont="1" applyFill="1" applyBorder="1" applyAlignment="1">
      <alignment horizontal="center" vertical="top"/>
    </xf>
    <xf numFmtId="0" fontId="0" fillId="0" borderId="12" xfId="0" applyBorder="1" applyAlignment="1">
      <alignment horizontal="left"/>
    </xf>
    <xf numFmtId="0" fontId="2" fillId="0" borderId="30" xfId="0" applyFont="1" applyBorder="1" applyAlignment="1">
      <alignment horizontal="left"/>
    </xf>
    <xf numFmtId="0" fontId="2" fillId="0" borderId="0" xfId="0" applyFont="1" applyBorder="1" applyAlignment="1">
      <alignment horizontal="left"/>
    </xf>
    <xf numFmtId="0" fontId="4"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0" fillId="0" borderId="3" xfId="0" applyBorder="1" applyAlignment="1">
      <alignment horizontal="left" vertical="top"/>
    </xf>
    <xf numFmtId="0" fontId="0" fillId="0" borderId="4" xfId="0" applyBorder="1" applyAlignment="1">
      <alignment horizontal="left" vertical="top"/>
    </xf>
    <xf numFmtId="0" fontId="4" fillId="3" borderId="3" xfId="0" applyFont="1" applyFill="1" applyBorder="1" applyAlignment="1">
      <alignment horizontal="left" vertical="top"/>
    </xf>
    <xf numFmtId="0" fontId="4" fillId="3" borderId="4" xfId="0" applyFont="1" applyFill="1" applyBorder="1" applyAlignment="1">
      <alignment horizontal="left" vertical="top"/>
    </xf>
    <xf numFmtId="0" fontId="2" fillId="0" borderId="5" xfId="0" applyFont="1" applyBorder="1" applyAlignment="1">
      <alignment horizontal="left"/>
    </xf>
    <xf numFmtId="0" fontId="0" fillId="0" borderId="5" xfId="0" applyBorder="1" applyAlignment="1">
      <alignment horizontal="left"/>
    </xf>
    <xf numFmtId="0" fontId="0" fillId="0" borderId="25" xfId="0" applyBorder="1" applyAlignment="1">
      <alignment horizontal="left"/>
    </xf>
    <xf numFmtId="0" fontId="2" fillId="0" borderId="25" xfId="0" applyFont="1" applyBorder="1" applyAlignment="1">
      <alignment horizontal="left"/>
    </xf>
    <xf numFmtId="0" fontId="0" fillId="10" borderId="2" xfId="0" applyFill="1" applyBorder="1" applyAlignment="1">
      <alignment horizontal="center" vertical="top" wrapText="1"/>
    </xf>
    <xf numFmtId="0" fontId="4" fillId="0" borderId="17" xfId="0" applyFont="1" applyFill="1" applyBorder="1" applyAlignment="1">
      <alignment horizontal="left" vertical="top"/>
    </xf>
    <xf numFmtId="0" fontId="4" fillId="0" borderId="22" xfId="0" applyFont="1" applyFill="1" applyBorder="1" applyAlignment="1">
      <alignment horizontal="left" vertical="top"/>
    </xf>
    <xf numFmtId="0" fontId="4" fillId="0" borderId="23" xfId="0" applyFont="1" applyFill="1" applyBorder="1" applyAlignment="1">
      <alignment horizontal="left" vertical="top"/>
    </xf>
    <xf numFmtId="0" fontId="4" fillId="0" borderId="11" xfId="0" applyFont="1" applyFill="1" applyBorder="1" applyAlignment="1">
      <alignment horizontal="center" vertical="top"/>
    </xf>
    <xf numFmtId="0" fontId="4" fillId="0" borderId="9" xfId="0" applyFont="1" applyFill="1" applyBorder="1" applyAlignment="1">
      <alignment horizontal="center" vertical="top"/>
    </xf>
    <xf numFmtId="0" fontId="4" fillId="0" borderId="13" xfId="0" applyFont="1" applyFill="1" applyBorder="1" applyAlignment="1">
      <alignment horizontal="center" vertical="top"/>
    </xf>
    <xf numFmtId="0" fontId="2" fillId="0" borderId="2" xfId="0" applyFont="1" applyBorder="1" applyAlignment="1">
      <alignment horizontal="center" vertical="center"/>
    </xf>
    <xf numFmtId="0" fontId="0" fillId="0" borderId="3" xfId="0" applyBorder="1"/>
    <xf numFmtId="0" fontId="0" fillId="0" borderId="7" xfId="0" applyBorder="1"/>
    <xf numFmtId="0" fontId="0" fillId="0" borderId="4" xfId="0" applyBorder="1"/>
    <xf numFmtId="0" fontId="0" fillId="0" borderId="35" xfId="0" applyBorder="1"/>
    <xf numFmtId="0" fontId="0" fillId="0" borderId="36" xfId="0" applyBorder="1"/>
    <xf numFmtId="0" fontId="0" fillId="0" borderId="37" xfId="0" applyBorder="1"/>
    <xf numFmtId="0" fontId="2" fillId="0" borderId="2" xfId="0"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0" fontId="2" fillId="0" borderId="0" xfId="0" applyFont="1" applyAlignment="1">
      <alignment horizontal="right"/>
    </xf>
    <xf numFmtId="0" fontId="1" fillId="6" borderId="0" xfId="0" applyFont="1" applyFill="1" applyAlignment="1">
      <alignment horizontal="center"/>
    </xf>
    <xf numFmtId="0" fontId="0" fillId="0" borderId="0" xfId="0" applyFont="1" applyAlignment="1">
      <alignment horizontal="center" vertical="center"/>
    </xf>
    <xf numFmtId="0" fontId="0" fillId="0" borderId="43" xfId="0" applyFont="1" applyBorder="1" applyAlignment="1">
      <alignment horizontal="center" vertical="center"/>
    </xf>
    <xf numFmtId="0" fontId="2" fillId="11" borderId="38" xfId="0" applyFont="1" applyFill="1" applyBorder="1" applyAlignment="1">
      <alignment horizont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3" borderId="42" xfId="0" applyFont="1" applyFill="1" applyBorder="1" applyAlignment="1">
      <alignment horizontal="center" vertical="center"/>
    </xf>
    <xf numFmtId="0" fontId="2" fillId="11" borderId="38" xfId="0" applyFont="1" applyFill="1" applyBorder="1" applyAlignment="1">
      <alignment horizontal="center" vertical="center"/>
    </xf>
    <xf numFmtId="0" fontId="0" fillId="12" borderId="0" xfId="0" applyFill="1" applyAlignment="1">
      <alignment horizontal="center" vertical="center" wrapText="1"/>
    </xf>
    <xf numFmtId="0" fontId="8" fillId="12" borderId="44" xfId="0" applyFont="1" applyFill="1" applyBorder="1" applyAlignment="1">
      <alignment horizontal="center" vertical="center"/>
    </xf>
    <xf numFmtId="0" fontId="8" fillId="12" borderId="0" xfId="0" applyFont="1" applyFill="1" applyBorder="1" applyAlignment="1">
      <alignment horizontal="center" vertical="center"/>
    </xf>
    <xf numFmtId="0" fontId="8" fillId="12" borderId="0" xfId="0" applyFont="1" applyFill="1" applyAlignment="1">
      <alignment horizontal="center" vertical="center" wrapText="1"/>
    </xf>
    <xf numFmtId="0" fontId="0" fillId="0" borderId="0" xfId="0" applyAlignment="1">
      <alignment horizontal="center" vertical="center"/>
    </xf>
    <xf numFmtId="0" fontId="0" fillId="0" borderId="32" xfId="0" applyBorder="1"/>
    <xf numFmtId="0" fontId="0" fillId="0" borderId="33" xfId="0" applyBorder="1"/>
    <xf numFmtId="0" fontId="0" fillId="0" borderId="34" xfId="0" applyBorder="1"/>
    <xf numFmtId="0" fontId="4" fillId="7" borderId="0" xfId="0" applyFont="1" applyFill="1"/>
  </cellXfs>
  <cellStyles count="4">
    <cellStyle name="Check Cell" xfId="1" builtinId="23"/>
    <cellStyle name="Good" xfId="2" builtinId="26"/>
    <cellStyle name="Hyperli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greenstep.pca.state.mn.us/page/steps-4-and-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N36"/>
  <sheetViews>
    <sheetView tabSelected="1" workbookViewId="0">
      <selection activeCell="A6" sqref="A6"/>
    </sheetView>
  </sheetViews>
  <sheetFormatPr defaultRowHeight="14.5" x14ac:dyDescent="0.35"/>
  <cols>
    <col min="1" max="1" width="10.1796875" customWidth="1"/>
    <col min="2" max="2" width="13.453125" customWidth="1"/>
    <col min="3" max="3" width="11.1796875" customWidth="1"/>
    <col min="4" max="4" width="11" customWidth="1"/>
    <col min="5" max="5" width="10.453125" customWidth="1"/>
    <col min="161" max="161" width="4.453125" customWidth="1"/>
    <col min="162" max="162" width="4.54296875" customWidth="1"/>
    <col min="163" max="164" width="4.81640625" customWidth="1"/>
    <col min="165" max="165" width="3.81640625" customWidth="1"/>
    <col min="166" max="166" width="4" customWidth="1"/>
    <col min="168" max="168" width="31" customWidth="1"/>
  </cols>
  <sheetData>
    <row r="1" spans="1:170" ht="15.5" thickTop="1" thickBot="1" x14ac:dyDescent="0.4">
      <c r="A1" s="129" t="s">
        <v>208</v>
      </c>
      <c r="B1" s="136" t="s">
        <v>0</v>
      </c>
      <c r="C1" s="136" t="s">
        <v>221</v>
      </c>
      <c r="D1" s="137" t="s">
        <v>1</v>
      </c>
      <c r="E1" s="138" t="s">
        <v>2</v>
      </c>
      <c r="F1" s="118" t="s">
        <v>207</v>
      </c>
      <c r="G1" s="118"/>
      <c r="H1" s="118"/>
      <c r="I1" s="118"/>
      <c r="J1" s="118"/>
      <c r="K1" s="118"/>
      <c r="L1" s="118"/>
      <c r="M1" s="118"/>
      <c r="N1" s="118"/>
      <c r="O1" s="121"/>
      <c r="P1" s="99" t="s">
        <v>206</v>
      </c>
      <c r="Q1" s="100"/>
      <c r="R1" s="100"/>
      <c r="S1" s="100"/>
      <c r="T1" s="100"/>
      <c r="U1" s="100"/>
      <c r="V1" s="100"/>
      <c r="W1" s="100"/>
      <c r="X1" s="100"/>
      <c r="Y1" s="100"/>
      <c r="Z1" s="100"/>
      <c r="AA1" s="100"/>
      <c r="AB1" s="100"/>
      <c r="AC1" s="100"/>
      <c r="AD1" s="100"/>
      <c r="AE1" s="100"/>
      <c r="AF1" s="100"/>
      <c r="AG1" s="100"/>
      <c r="AH1" s="101"/>
      <c r="AI1" s="96" t="s">
        <v>205</v>
      </c>
      <c r="AJ1" s="97"/>
      <c r="AK1" s="97"/>
      <c r="AL1" s="97"/>
      <c r="AM1" s="97"/>
      <c r="AN1" s="97"/>
      <c r="AO1" s="97"/>
      <c r="AP1" s="97"/>
      <c r="AQ1" s="98"/>
      <c r="AR1" s="95" t="s">
        <v>204</v>
      </c>
      <c r="AS1" s="95"/>
      <c r="AT1" s="95"/>
      <c r="AU1" s="95"/>
      <c r="AV1" s="95"/>
      <c r="AW1" s="95"/>
      <c r="AX1" s="93" t="s">
        <v>203</v>
      </c>
      <c r="AY1" s="93"/>
      <c r="AZ1" s="93"/>
      <c r="BA1" s="93"/>
      <c r="BB1" s="93"/>
      <c r="BC1" s="93"/>
      <c r="BD1" s="93"/>
      <c r="BE1" s="93"/>
      <c r="BF1" s="94"/>
      <c r="BG1" s="95" t="s">
        <v>202</v>
      </c>
      <c r="BH1" s="95"/>
      <c r="BI1" s="95"/>
      <c r="BJ1" s="95"/>
      <c r="BK1" s="95"/>
      <c r="BL1" s="95"/>
      <c r="BM1" s="95"/>
      <c r="BN1" s="95"/>
      <c r="BO1" s="95"/>
      <c r="BP1" s="95"/>
      <c r="BQ1" s="95"/>
      <c r="BR1" s="93" t="s">
        <v>201</v>
      </c>
      <c r="BS1" s="93"/>
      <c r="BT1" s="93"/>
      <c r="BU1" s="93"/>
      <c r="BV1" s="93"/>
      <c r="BW1" s="93"/>
      <c r="BX1" s="93"/>
      <c r="BY1" s="94"/>
      <c r="BZ1" s="95" t="s">
        <v>200</v>
      </c>
      <c r="CA1" s="95"/>
      <c r="CB1" s="95"/>
      <c r="CC1" s="95"/>
      <c r="CD1" s="95"/>
      <c r="CE1" s="95"/>
      <c r="CF1" s="95"/>
      <c r="CG1" s="95"/>
      <c r="CH1" s="95"/>
      <c r="CI1" s="95"/>
      <c r="CJ1" s="95"/>
      <c r="CK1" s="95"/>
      <c r="CL1" s="95"/>
      <c r="CM1" s="118" t="s">
        <v>199</v>
      </c>
      <c r="CN1" s="118"/>
      <c r="CO1" s="121"/>
      <c r="CP1" s="95" t="s">
        <v>198</v>
      </c>
      <c r="CQ1" s="95"/>
      <c r="CR1" s="95"/>
      <c r="CS1" s="95"/>
      <c r="CT1" s="95"/>
      <c r="CU1" s="95"/>
      <c r="CV1" s="95"/>
      <c r="CW1" s="95"/>
      <c r="CX1" s="95"/>
      <c r="CY1" s="95"/>
      <c r="CZ1" s="95"/>
      <c r="DA1" s="95"/>
      <c r="DB1" s="118" t="s">
        <v>197</v>
      </c>
      <c r="DC1" s="119"/>
      <c r="DD1" s="119"/>
      <c r="DE1" s="119"/>
      <c r="DF1" s="119"/>
      <c r="DG1" s="119"/>
      <c r="DH1" s="119"/>
      <c r="DI1" s="119"/>
      <c r="DJ1" s="119"/>
      <c r="DK1" s="120"/>
      <c r="DL1" s="95" t="s">
        <v>153</v>
      </c>
      <c r="DM1" s="95"/>
      <c r="DN1" s="95"/>
      <c r="DO1" s="95"/>
      <c r="DP1" s="95"/>
      <c r="DQ1" s="95"/>
      <c r="DR1" s="102" t="s">
        <v>165</v>
      </c>
      <c r="DS1" s="93"/>
      <c r="DT1" s="93"/>
      <c r="DU1" s="93"/>
      <c r="DV1" s="93"/>
      <c r="DW1" s="93"/>
      <c r="DX1" s="93"/>
      <c r="DY1" s="93"/>
      <c r="DZ1" s="93"/>
      <c r="EA1" s="93"/>
      <c r="EB1" s="93"/>
      <c r="EC1" s="93"/>
      <c r="ED1" s="95" t="s">
        <v>192</v>
      </c>
      <c r="EE1" s="95"/>
      <c r="EF1" s="95"/>
      <c r="EG1" s="95"/>
      <c r="EH1" s="95"/>
      <c r="EI1" s="95"/>
      <c r="EJ1" s="95"/>
      <c r="EK1" s="95"/>
      <c r="EL1" s="95"/>
      <c r="EM1" s="102" t="s">
        <v>193</v>
      </c>
      <c r="EN1" s="109"/>
      <c r="EO1" s="109"/>
      <c r="EP1" s="109"/>
      <c r="EQ1" s="95" t="s">
        <v>194</v>
      </c>
      <c r="ER1" s="95"/>
      <c r="ES1" s="95"/>
      <c r="ET1" s="95"/>
      <c r="EU1" s="95"/>
      <c r="EV1" s="110" t="s">
        <v>195</v>
      </c>
      <c r="EW1" s="111"/>
      <c r="EX1" s="111"/>
      <c r="EY1" s="111"/>
      <c r="EZ1" s="111"/>
      <c r="FA1" s="111"/>
      <c r="FB1" s="95" t="s">
        <v>196</v>
      </c>
      <c r="FC1" s="95"/>
      <c r="FD1" s="95"/>
      <c r="FE1" s="95"/>
      <c r="FF1" s="95"/>
      <c r="FG1" s="95"/>
      <c r="FH1" s="95"/>
      <c r="FI1" s="95"/>
      <c r="FJ1" s="95"/>
      <c r="FK1" s="95"/>
    </row>
    <row r="2" spans="1:170" s="2" customFormat="1" ht="16.5" customHeight="1" x14ac:dyDescent="0.35">
      <c r="A2" s="129"/>
      <c r="B2" s="136"/>
      <c r="C2" s="136"/>
      <c r="D2" s="137"/>
      <c r="E2" s="138"/>
      <c r="F2" s="35">
        <v>1.1000000000000001</v>
      </c>
      <c r="G2" s="12">
        <v>1.2</v>
      </c>
      <c r="H2" s="12">
        <v>1.3</v>
      </c>
      <c r="I2" s="48" t="s">
        <v>3</v>
      </c>
      <c r="J2" s="48" t="s">
        <v>4</v>
      </c>
      <c r="K2" s="13">
        <v>1.4</v>
      </c>
      <c r="L2" s="12">
        <v>1.5</v>
      </c>
      <c r="M2" s="11">
        <v>1.6</v>
      </c>
      <c r="N2" s="51" t="s">
        <v>5</v>
      </c>
      <c r="O2" s="10" t="s">
        <v>6</v>
      </c>
      <c r="P2" s="6">
        <v>2.1</v>
      </c>
      <c r="Q2" s="112">
        <v>2.2000000000000002</v>
      </c>
      <c r="R2" s="113"/>
      <c r="S2" s="33" t="s">
        <v>7</v>
      </c>
      <c r="T2" s="7" t="s">
        <v>8</v>
      </c>
      <c r="U2" s="7" t="s">
        <v>9</v>
      </c>
      <c r="V2" s="7" t="s">
        <v>128</v>
      </c>
      <c r="W2" s="7">
        <v>2.2999999999999998</v>
      </c>
      <c r="X2" s="7">
        <v>2.4</v>
      </c>
      <c r="Y2" s="8">
        <v>2.5</v>
      </c>
      <c r="Z2" s="106">
        <v>2.6</v>
      </c>
      <c r="AA2" s="107"/>
      <c r="AB2" s="32" t="s">
        <v>10</v>
      </c>
      <c r="AC2" s="7" t="s">
        <v>11</v>
      </c>
      <c r="AD2" s="7" t="s">
        <v>12</v>
      </c>
      <c r="AE2" s="7" t="s">
        <v>13</v>
      </c>
      <c r="AF2" s="7">
        <v>2.7</v>
      </c>
      <c r="AG2" s="7">
        <v>2.8</v>
      </c>
      <c r="AH2" s="18" t="s">
        <v>14</v>
      </c>
      <c r="AI2" s="20">
        <v>3.1</v>
      </c>
      <c r="AJ2" s="21">
        <v>3.2</v>
      </c>
      <c r="AK2" s="22">
        <v>3.3</v>
      </c>
      <c r="AL2" s="21">
        <v>3.4</v>
      </c>
      <c r="AM2" s="22">
        <v>3.5</v>
      </c>
      <c r="AN2" s="48" t="s">
        <v>15</v>
      </c>
      <c r="AO2" s="48" t="s">
        <v>16</v>
      </c>
      <c r="AP2" s="48" t="s">
        <v>17</v>
      </c>
      <c r="AQ2" s="23" t="s">
        <v>18</v>
      </c>
      <c r="AR2" s="19">
        <v>4.0999999999999996</v>
      </c>
      <c r="AS2" s="8">
        <v>4.2</v>
      </c>
      <c r="AT2" s="17" t="s">
        <v>19</v>
      </c>
      <c r="AU2" s="17" t="s">
        <v>20</v>
      </c>
      <c r="AV2" s="17" t="s">
        <v>21</v>
      </c>
      <c r="AW2" s="9" t="s">
        <v>22</v>
      </c>
      <c r="AX2" s="8">
        <v>5.0999999999999996</v>
      </c>
      <c r="AY2" s="17">
        <v>5.2</v>
      </c>
      <c r="AZ2" s="17">
        <v>5.3</v>
      </c>
      <c r="BA2" s="17">
        <v>5.4</v>
      </c>
      <c r="BB2" s="17">
        <v>5.5</v>
      </c>
      <c r="BC2" s="17">
        <v>5.6</v>
      </c>
      <c r="BD2" s="17">
        <v>5.7</v>
      </c>
      <c r="BE2" s="17">
        <v>5.8</v>
      </c>
      <c r="BF2" s="18" t="s">
        <v>23</v>
      </c>
      <c r="BG2" s="28">
        <v>6.1</v>
      </c>
      <c r="BH2" s="13">
        <v>6.2</v>
      </c>
      <c r="BI2" s="22">
        <v>6.3</v>
      </c>
      <c r="BJ2" s="12">
        <v>6.4</v>
      </c>
      <c r="BK2" s="22">
        <v>6.5</v>
      </c>
      <c r="BL2" s="22">
        <v>6.6</v>
      </c>
      <c r="BM2" s="22">
        <v>6.7</v>
      </c>
      <c r="BN2" s="22">
        <v>6.8</v>
      </c>
      <c r="BO2" s="22" t="s">
        <v>24</v>
      </c>
      <c r="BP2" s="22">
        <v>6.9</v>
      </c>
      <c r="BQ2" s="29" t="s">
        <v>25</v>
      </c>
      <c r="BR2" s="19">
        <v>7.1</v>
      </c>
      <c r="BS2" s="7">
        <v>7.2</v>
      </c>
      <c r="BT2" s="7">
        <v>7.3</v>
      </c>
      <c r="BU2" s="17" t="s">
        <v>26</v>
      </c>
      <c r="BV2" s="7" t="s">
        <v>27</v>
      </c>
      <c r="BW2" s="7">
        <v>7.5</v>
      </c>
      <c r="BX2" s="3">
        <v>7.6</v>
      </c>
      <c r="BY2" s="18" t="s">
        <v>28</v>
      </c>
      <c r="BZ2" s="20">
        <v>8.1</v>
      </c>
      <c r="CA2" s="12">
        <v>8.1999999999999993</v>
      </c>
      <c r="CB2" s="22">
        <v>8.3000000000000007</v>
      </c>
      <c r="CC2" s="22">
        <v>8.4</v>
      </c>
      <c r="CD2" s="126">
        <v>8.5</v>
      </c>
      <c r="CE2" s="127"/>
      <c r="CF2" s="128"/>
      <c r="CG2" s="12" t="s">
        <v>29</v>
      </c>
      <c r="CH2" s="12" t="s">
        <v>30</v>
      </c>
      <c r="CI2" s="12" t="s">
        <v>31</v>
      </c>
      <c r="CJ2" s="13">
        <v>8.6</v>
      </c>
      <c r="CK2" s="12" t="s">
        <v>32</v>
      </c>
      <c r="CL2" s="29" t="s">
        <v>33</v>
      </c>
      <c r="CM2" s="28">
        <v>9.1</v>
      </c>
      <c r="CN2" s="21">
        <v>9.1999999999999993</v>
      </c>
      <c r="CO2" s="29" t="s">
        <v>34</v>
      </c>
      <c r="CP2" s="34">
        <v>10.1</v>
      </c>
      <c r="CQ2" s="8">
        <v>10.199999999999999</v>
      </c>
      <c r="CR2" s="8" t="s">
        <v>35</v>
      </c>
      <c r="CS2" s="8" t="s">
        <v>36</v>
      </c>
      <c r="CT2" s="7">
        <v>10.4</v>
      </c>
      <c r="CU2" s="7">
        <v>10.5</v>
      </c>
      <c r="CV2" s="7">
        <v>10.6</v>
      </c>
      <c r="CW2" s="8">
        <v>10.7</v>
      </c>
      <c r="CX2" s="7">
        <v>10.8</v>
      </c>
      <c r="CY2" s="53" t="s">
        <v>37</v>
      </c>
      <c r="CZ2" s="53" t="s">
        <v>38</v>
      </c>
      <c r="DA2" s="18" t="s">
        <v>39</v>
      </c>
      <c r="DB2" s="20">
        <v>11.1</v>
      </c>
      <c r="DC2" s="22">
        <v>11.2</v>
      </c>
      <c r="DD2" s="12">
        <v>11.3</v>
      </c>
      <c r="DE2" s="12">
        <v>11.4</v>
      </c>
      <c r="DF2" s="21" t="s">
        <v>305</v>
      </c>
      <c r="DG2" s="82" t="s">
        <v>306</v>
      </c>
      <c r="DH2" s="82" t="s">
        <v>307</v>
      </c>
      <c r="DI2" s="54" t="s">
        <v>40</v>
      </c>
      <c r="DJ2" s="54" t="s">
        <v>41</v>
      </c>
      <c r="DK2" s="29" t="s">
        <v>42</v>
      </c>
      <c r="DL2" s="19">
        <v>12.1</v>
      </c>
      <c r="DM2" s="7" t="s">
        <v>43</v>
      </c>
      <c r="DN2" s="7" t="s">
        <v>44</v>
      </c>
      <c r="DO2" s="3">
        <v>12.3</v>
      </c>
      <c r="DP2" s="7" t="s">
        <v>45</v>
      </c>
      <c r="DQ2" s="9" t="s">
        <v>46</v>
      </c>
      <c r="DR2" s="3">
        <v>13.1</v>
      </c>
      <c r="DS2" s="3">
        <v>13.2</v>
      </c>
      <c r="DT2" s="8">
        <v>13.3</v>
      </c>
      <c r="DU2" s="3">
        <v>13.4</v>
      </c>
      <c r="DV2" s="7">
        <v>13.5</v>
      </c>
      <c r="DW2" s="17">
        <v>13.6</v>
      </c>
      <c r="DX2" s="7" t="s">
        <v>47</v>
      </c>
      <c r="DY2" s="7" t="s">
        <v>48</v>
      </c>
      <c r="DZ2" s="7" t="s">
        <v>49</v>
      </c>
      <c r="EA2" s="56" t="s">
        <v>50</v>
      </c>
      <c r="EB2" s="56" t="s">
        <v>51</v>
      </c>
      <c r="EC2" s="18" t="s">
        <v>52</v>
      </c>
      <c r="ED2" s="20">
        <v>14.1</v>
      </c>
      <c r="EE2" s="13">
        <v>14.2</v>
      </c>
      <c r="EF2" s="13" t="s">
        <v>53</v>
      </c>
      <c r="EG2" s="54" t="s">
        <v>54</v>
      </c>
      <c r="EH2" s="13">
        <v>14.4</v>
      </c>
      <c r="EI2" s="12">
        <v>14.5</v>
      </c>
      <c r="EJ2" s="22">
        <v>14.6</v>
      </c>
      <c r="EK2" s="12">
        <v>14.7</v>
      </c>
      <c r="EL2" s="29" t="s">
        <v>55</v>
      </c>
      <c r="EM2" s="4">
        <v>15.1</v>
      </c>
      <c r="EN2" s="7">
        <v>15.2</v>
      </c>
      <c r="EO2" s="7">
        <v>15.3</v>
      </c>
      <c r="EP2" s="9" t="s">
        <v>56</v>
      </c>
      <c r="EQ2" s="7">
        <v>16.100000000000001</v>
      </c>
      <c r="ER2" s="7">
        <v>16.2</v>
      </c>
      <c r="ES2" s="7">
        <v>16.3</v>
      </c>
      <c r="ET2" s="7">
        <v>16.399999999999999</v>
      </c>
      <c r="EU2" s="18" t="s">
        <v>57</v>
      </c>
      <c r="EV2" s="28">
        <v>17.100000000000001</v>
      </c>
      <c r="EW2" s="21">
        <v>17.2</v>
      </c>
      <c r="EX2" s="21">
        <v>17.3</v>
      </c>
      <c r="EY2" s="22">
        <v>17.399999999999999</v>
      </c>
      <c r="EZ2" s="48">
        <v>17.5</v>
      </c>
      <c r="FA2" s="29" t="s">
        <v>58</v>
      </c>
      <c r="FB2" s="38">
        <v>18.100000000000001</v>
      </c>
      <c r="FC2" s="17">
        <v>18.2</v>
      </c>
      <c r="FD2" s="7">
        <v>18.3</v>
      </c>
      <c r="FE2" s="106" t="s">
        <v>191</v>
      </c>
      <c r="FF2" s="107"/>
      <c r="FG2" s="107"/>
      <c r="FH2" s="107"/>
      <c r="FI2" s="107"/>
      <c r="FJ2" s="108"/>
      <c r="FK2" s="9" t="s">
        <v>59</v>
      </c>
      <c r="FL2" s="122" t="s">
        <v>60</v>
      </c>
    </row>
    <row r="3" spans="1:170" s="2" customFormat="1" ht="16.5" customHeight="1" thickBot="1" x14ac:dyDescent="0.4">
      <c r="A3" s="129"/>
      <c r="B3" s="136"/>
      <c r="C3" s="136"/>
      <c r="D3" s="137"/>
      <c r="E3" s="138"/>
      <c r="F3" s="36" t="s">
        <v>61</v>
      </c>
      <c r="G3" s="14" t="s">
        <v>62</v>
      </c>
      <c r="H3" s="14" t="s">
        <v>63</v>
      </c>
      <c r="I3" s="49" t="s">
        <v>64</v>
      </c>
      <c r="J3" s="49" t="s">
        <v>65</v>
      </c>
      <c r="K3" s="15" t="s">
        <v>66</v>
      </c>
      <c r="L3" s="14" t="s">
        <v>67</v>
      </c>
      <c r="M3" s="16" t="s">
        <v>68</v>
      </c>
      <c r="N3" s="52" t="s">
        <v>69</v>
      </c>
      <c r="O3" s="5" t="s">
        <v>70</v>
      </c>
      <c r="P3" s="6" t="s">
        <v>71</v>
      </c>
      <c r="Q3" s="103" t="s">
        <v>72</v>
      </c>
      <c r="R3" s="104"/>
      <c r="S3" s="7" t="s">
        <v>73</v>
      </c>
      <c r="T3" s="7" t="s">
        <v>74</v>
      </c>
      <c r="U3" s="7" t="s">
        <v>73</v>
      </c>
      <c r="V3" s="7" t="s">
        <v>75</v>
      </c>
      <c r="W3" s="7" t="s">
        <v>76</v>
      </c>
      <c r="X3" s="7" t="s">
        <v>77</v>
      </c>
      <c r="Y3" s="8" t="s">
        <v>78</v>
      </c>
      <c r="Z3" s="114" t="s">
        <v>129</v>
      </c>
      <c r="AA3" s="115"/>
      <c r="AB3" s="7" t="s">
        <v>73</v>
      </c>
      <c r="AC3" s="7" t="s">
        <v>74</v>
      </c>
      <c r="AD3" s="7" t="s">
        <v>73</v>
      </c>
      <c r="AE3" s="7" t="s">
        <v>75</v>
      </c>
      <c r="AF3" s="7" t="s">
        <v>79</v>
      </c>
      <c r="AG3" s="7" t="s">
        <v>80</v>
      </c>
      <c r="AH3" s="18" t="s">
        <v>70</v>
      </c>
      <c r="AI3" s="24" t="s">
        <v>81</v>
      </c>
      <c r="AJ3" s="25" t="s">
        <v>82</v>
      </c>
      <c r="AK3" s="26" t="s">
        <v>83</v>
      </c>
      <c r="AL3" s="25" t="s">
        <v>84</v>
      </c>
      <c r="AM3" s="26" t="s">
        <v>85</v>
      </c>
      <c r="AN3" s="49" t="s">
        <v>86</v>
      </c>
      <c r="AO3" s="49" t="s">
        <v>87</v>
      </c>
      <c r="AP3" s="49" t="s">
        <v>88</v>
      </c>
      <c r="AQ3" s="27" t="s">
        <v>70</v>
      </c>
      <c r="AR3" s="19" t="s">
        <v>89</v>
      </c>
      <c r="AS3" s="8" t="s">
        <v>90</v>
      </c>
      <c r="AT3" s="17" t="s">
        <v>91</v>
      </c>
      <c r="AU3" s="17" t="s">
        <v>92</v>
      </c>
      <c r="AV3" s="17" t="s">
        <v>93</v>
      </c>
      <c r="AW3" s="9" t="s">
        <v>70</v>
      </c>
      <c r="AX3" s="8" t="s">
        <v>94</v>
      </c>
      <c r="AY3" s="17" t="s">
        <v>95</v>
      </c>
      <c r="AZ3" s="17" t="s">
        <v>96</v>
      </c>
      <c r="BA3" s="17" t="s">
        <v>97</v>
      </c>
      <c r="BB3" s="84" t="s">
        <v>311</v>
      </c>
      <c r="BC3" s="17" t="s">
        <v>98</v>
      </c>
      <c r="BD3" s="17" t="s">
        <v>99</v>
      </c>
      <c r="BE3" s="17" t="s">
        <v>100</v>
      </c>
      <c r="BF3" s="18" t="s">
        <v>70</v>
      </c>
      <c r="BG3" s="30" t="s">
        <v>101</v>
      </c>
      <c r="BH3" s="15" t="s">
        <v>102</v>
      </c>
      <c r="BI3" s="26" t="s">
        <v>103</v>
      </c>
      <c r="BJ3" s="14" t="s">
        <v>104</v>
      </c>
      <c r="BK3" s="26" t="s">
        <v>105</v>
      </c>
      <c r="BL3" s="26" t="s">
        <v>106</v>
      </c>
      <c r="BM3" s="26" t="s">
        <v>107</v>
      </c>
      <c r="BN3" s="26" t="s">
        <v>108</v>
      </c>
      <c r="BO3" s="26" t="s">
        <v>109</v>
      </c>
      <c r="BP3" s="26" t="s">
        <v>110</v>
      </c>
      <c r="BQ3" s="31" t="s">
        <v>70</v>
      </c>
      <c r="BR3" s="19" t="s">
        <v>111</v>
      </c>
      <c r="BS3" s="7" t="s">
        <v>112</v>
      </c>
      <c r="BT3" s="7" t="s">
        <v>113</v>
      </c>
      <c r="BU3" s="17" t="s">
        <v>114</v>
      </c>
      <c r="BV3" s="7" t="s">
        <v>115</v>
      </c>
      <c r="BW3" s="7" t="s">
        <v>116</v>
      </c>
      <c r="BX3" s="3" t="s">
        <v>117</v>
      </c>
      <c r="BY3" s="18" t="s">
        <v>70</v>
      </c>
      <c r="BZ3" s="24" t="s">
        <v>118</v>
      </c>
      <c r="CA3" s="14" t="s">
        <v>119</v>
      </c>
      <c r="CB3" s="26" t="s">
        <v>120</v>
      </c>
      <c r="CC3" s="26" t="s">
        <v>121</v>
      </c>
      <c r="CD3" s="123" t="s">
        <v>122</v>
      </c>
      <c r="CE3" s="124"/>
      <c r="CF3" s="125"/>
      <c r="CG3" s="14" t="s">
        <v>125</v>
      </c>
      <c r="CH3" s="14" t="s">
        <v>126</v>
      </c>
      <c r="CI3" s="14" t="s">
        <v>127</v>
      </c>
      <c r="CJ3" s="15" t="s">
        <v>123</v>
      </c>
      <c r="CK3" s="14" t="s">
        <v>124</v>
      </c>
      <c r="CL3" s="31" t="s">
        <v>70</v>
      </c>
      <c r="CM3" s="30" t="s">
        <v>130</v>
      </c>
      <c r="CN3" s="25" t="s">
        <v>131</v>
      </c>
      <c r="CO3" s="31" t="s">
        <v>70</v>
      </c>
      <c r="CP3" s="34" t="s">
        <v>132</v>
      </c>
      <c r="CQ3" s="8" t="s">
        <v>133</v>
      </c>
      <c r="CR3" s="8" t="s">
        <v>134</v>
      </c>
      <c r="CS3" s="8" t="s">
        <v>135</v>
      </c>
      <c r="CT3" s="7" t="s">
        <v>136</v>
      </c>
      <c r="CU3" s="7" t="s">
        <v>137</v>
      </c>
      <c r="CV3" s="7" t="s">
        <v>138</v>
      </c>
      <c r="CW3" s="8" t="s">
        <v>139</v>
      </c>
      <c r="CX3" s="7" t="s">
        <v>140</v>
      </c>
      <c r="CY3" s="53" t="s">
        <v>141</v>
      </c>
      <c r="CZ3" s="53" t="s">
        <v>142</v>
      </c>
      <c r="DA3" s="18" t="s">
        <v>70</v>
      </c>
      <c r="DB3" s="24" t="s">
        <v>143</v>
      </c>
      <c r="DC3" s="26" t="s">
        <v>144</v>
      </c>
      <c r="DD3" s="14" t="s">
        <v>145</v>
      </c>
      <c r="DE3" s="14" t="s">
        <v>146</v>
      </c>
      <c r="DF3" s="25" t="s">
        <v>308</v>
      </c>
      <c r="DG3" s="83" t="s">
        <v>309</v>
      </c>
      <c r="DH3" s="83" t="s">
        <v>310</v>
      </c>
      <c r="DI3" s="55" t="s">
        <v>147</v>
      </c>
      <c r="DJ3" s="55" t="s">
        <v>148</v>
      </c>
      <c r="DK3" s="31" t="s">
        <v>70</v>
      </c>
      <c r="DL3" s="19" t="s">
        <v>149</v>
      </c>
      <c r="DM3" s="7" t="s">
        <v>150</v>
      </c>
      <c r="DN3" s="7" t="s">
        <v>151</v>
      </c>
      <c r="DO3" s="116" t="s">
        <v>152</v>
      </c>
      <c r="DP3" s="117"/>
      <c r="DQ3" s="9" t="s">
        <v>70</v>
      </c>
      <c r="DR3" s="3" t="s">
        <v>154</v>
      </c>
      <c r="DS3" s="3" t="s">
        <v>155</v>
      </c>
      <c r="DT3" s="8" t="s">
        <v>156</v>
      </c>
      <c r="DU3" s="3" t="s">
        <v>157</v>
      </c>
      <c r="DV3" s="7" t="s">
        <v>158</v>
      </c>
      <c r="DW3" s="17" t="s">
        <v>159</v>
      </c>
      <c r="DX3" s="7" t="s">
        <v>160</v>
      </c>
      <c r="DY3" s="7" t="s">
        <v>161</v>
      </c>
      <c r="DZ3" s="7" t="s">
        <v>162</v>
      </c>
      <c r="EA3" s="56" t="s">
        <v>163</v>
      </c>
      <c r="EB3" s="56" t="s">
        <v>164</v>
      </c>
      <c r="EC3" s="18" t="s">
        <v>70</v>
      </c>
      <c r="ED3" s="24" t="s">
        <v>166</v>
      </c>
      <c r="EE3" s="15" t="s">
        <v>167</v>
      </c>
      <c r="EF3" s="15" t="s">
        <v>168</v>
      </c>
      <c r="EG3" s="55" t="s">
        <v>169</v>
      </c>
      <c r="EH3" s="15" t="s">
        <v>170</v>
      </c>
      <c r="EI3" s="14" t="s">
        <v>171</v>
      </c>
      <c r="EJ3" s="26" t="s">
        <v>172</v>
      </c>
      <c r="EK3" s="14" t="s">
        <v>173</v>
      </c>
      <c r="EL3" s="31" t="s">
        <v>70</v>
      </c>
      <c r="EM3" s="4" t="s">
        <v>174</v>
      </c>
      <c r="EN3" s="7" t="s">
        <v>175</v>
      </c>
      <c r="EO3" s="7" t="s">
        <v>176</v>
      </c>
      <c r="EP3" s="9" t="s">
        <v>70</v>
      </c>
      <c r="EQ3" s="7" t="s">
        <v>178</v>
      </c>
      <c r="ER3" s="7" t="s">
        <v>179</v>
      </c>
      <c r="ES3" s="7" t="s">
        <v>180</v>
      </c>
      <c r="ET3" s="7" t="s">
        <v>181</v>
      </c>
      <c r="EU3" s="18" t="s">
        <v>177</v>
      </c>
      <c r="EV3" s="30" t="s">
        <v>182</v>
      </c>
      <c r="EW3" s="25" t="s">
        <v>183</v>
      </c>
      <c r="EX3" s="25" t="s">
        <v>184</v>
      </c>
      <c r="EY3" s="26" t="s">
        <v>185</v>
      </c>
      <c r="EZ3" s="49" t="s">
        <v>186</v>
      </c>
      <c r="FA3" s="31" t="s">
        <v>70</v>
      </c>
      <c r="FB3" s="38" t="s">
        <v>187</v>
      </c>
      <c r="FC3" s="17" t="s">
        <v>188</v>
      </c>
      <c r="FD3" s="7" t="s">
        <v>189</v>
      </c>
      <c r="FE3" s="103" t="s">
        <v>190</v>
      </c>
      <c r="FF3" s="104"/>
      <c r="FG3" s="104"/>
      <c r="FH3" s="104"/>
      <c r="FI3" s="104"/>
      <c r="FJ3" s="105"/>
      <c r="FK3" s="9" t="s">
        <v>70</v>
      </c>
      <c r="FL3" s="122"/>
    </row>
    <row r="4" spans="1:170" hidden="1" x14ac:dyDescent="0.35">
      <c r="A4" s="43">
        <v>94</v>
      </c>
      <c r="B4" s="43"/>
      <c r="C4" t="s">
        <v>231</v>
      </c>
      <c r="D4" s="44">
        <v>2015</v>
      </c>
      <c r="E4" s="61"/>
      <c r="BQ4" s="62"/>
      <c r="CM4" s="63"/>
      <c r="CN4" s="63"/>
      <c r="FL4" s="43"/>
      <c r="FM4" s="43"/>
    </row>
    <row r="5" spans="1:170" x14ac:dyDescent="0.35">
      <c r="A5">
        <v>13</v>
      </c>
      <c r="B5" s="64" t="s">
        <v>232</v>
      </c>
      <c r="C5" t="s">
        <v>231</v>
      </c>
      <c r="D5" s="44">
        <v>2016</v>
      </c>
      <c r="E5" s="61"/>
      <c r="F5" s="65">
        <v>92.4</v>
      </c>
      <c r="G5" s="65">
        <v>1.67</v>
      </c>
      <c r="K5" s="65">
        <v>1.8</v>
      </c>
      <c r="P5" s="65">
        <v>0</v>
      </c>
      <c r="Y5" s="65">
        <v>2</v>
      </c>
      <c r="AI5" s="65">
        <v>225057</v>
      </c>
      <c r="AJ5" s="65">
        <v>14.41</v>
      </c>
      <c r="AK5" s="65">
        <v>43898</v>
      </c>
      <c r="AL5" s="65">
        <v>6.37</v>
      </c>
      <c r="AM5" s="65">
        <v>0</v>
      </c>
      <c r="AS5" s="71">
        <v>100</v>
      </c>
      <c r="AT5" s="65">
        <v>44</v>
      </c>
      <c r="AX5" s="65">
        <v>2</v>
      </c>
      <c r="BB5" s="79"/>
      <c r="BG5" s="65">
        <v>13.3</v>
      </c>
      <c r="BK5" s="65">
        <v>81.5</v>
      </c>
      <c r="BL5" s="65">
        <v>10.8</v>
      </c>
      <c r="BM5" s="65">
        <v>0.5</v>
      </c>
      <c r="BN5" s="65">
        <v>5.3</v>
      </c>
      <c r="BP5" s="65">
        <v>1.4</v>
      </c>
      <c r="CB5" s="71">
        <v>100</v>
      </c>
      <c r="CC5" s="80">
        <v>50</v>
      </c>
      <c r="CM5" s="63"/>
      <c r="CN5" s="63"/>
      <c r="CP5" s="65">
        <v>55</v>
      </c>
      <c r="CQ5" s="65">
        <v>24.64</v>
      </c>
      <c r="ED5" s="65">
        <v>1</v>
      </c>
      <c r="EE5" s="65">
        <v>399</v>
      </c>
      <c r="EG5" s="65">
        <v>13.648999999999999</v>
      </c>
      <c r="EH5" s="65">
        <v>0</v>
      </c>
      <c r="EJ5" s="65">
        <v>4.74</v>
      </c>
      <c r="EV5" s="72">
        <v>29165</v>
      </c>
      <c r="EW5" s="72">
        <v>2113</v>
      </c>
      <c r="EX5" s="72">
        <v>253029</v>
      </c>
      <c r="EY5" s="72">
        <v>284307</v>
      </c>
      <c r="EZ5" s="72"/>
      <c r="FA5" t="s">
        <v>313</v>
      </c>
      <c r="FM5" s="43"/>
    </row>
    <row r="6" spans="1:170" x14ac:dyDescent="0.35">
      <c r="A6">
        <v>14</v>
      </c>
      <c r="B6" s="64" t="s">
        <v>233</v>
      </c>
      <c r="C6" t="s">
        <v>231</v>
      </c>
      <c r="D6" s="44">
        <v>2017</v>
      </c>
      <c r="E6" s="61"/>
      <c r="F6" s="66">
        <v>85.62</v>
      </c>
      <c r="G6" s="65">
        <v>1.66</v>
      </c>
      <c r="H6" s="65">
        <v>0.71</v>
      </c>
      <c r="I6" s="65">
        <v>7841486</v>
      </c>
      <c r="J6" s="65">
        <v>23096</v>
      </c>
      <c r="K6" s="66">
        <v>2.9</v>
      </c>
      <c r="L6" s="71">
        <v>100</v>
      </c>
      <c r="M6" s="65">
        <v>1</v>
      </c>
      <c r="N6" s="65">
        <v>1594806</v>
      </c>
      <c r="P6" s="65">
        <v>0</v>
      </c>
      <c r="Q6" t="s">
        <v>234</v>
      </c>
      <c r="T6" s="65">
        <v>0</v>
      </c>
      <c r="W6" s="65">
        <v>0</v>
      </c>
      <c r="X6" s="65">
        <v>0</v>
      </c>
      <c r="Y6" s="65">
        <v>5</v>
      </c>
      <c r="Z6" t="s">
        <v>235</v>
      </c>
      <c r="AC6" s="65">
        <v>5</v>
      </c>
      <c r="AI6" s="65">
        <v>261992</v>
      </c>
      <c r="AJ6" s="66">
        <v>17.239999999999998</v>
      </c>
      <c r="AK6" s="65">
        <v>51096</v>
      </c>
      <c r="AL6" s="66">
        <v>7.62</v>
      </c>
      <c r="AM6" s="65">
        <v>0</v>
      </c>
      <c r="AR6" s="65">
        <v>0.55000000000000004</v>
      </c>
      <c r="AS6" s="65">
        <v>100</v>
      </c>
      <c r="AT6" s="65">
        <v>44</v>
      </c>
      <c r="AX6" s="65">
        <v>2</v>
      </c>
      <c r="AY6" s="65">
        <v>2</v>
      </c>
      <c r="AZ6" t="s">
        <v>236</v>
      </c>
      <c r="BA6" t="s">
        <v>236</v>
      </c>
      <c r="BB6" s="80">
        <v>0</v>
      </c>
      <c r="BC6" t="s">
        <v>237</v>
      </c>
      <c r="BD6" t="s">
        <v>237</v>
      </c>
      <c r="BE6" s="65">
        <v>36</v>
      </c>
      <c r="BG6" s="65">
        <v>13.3</v>
      </c>
      <c r="BH6" s="65">
        <v>21</v>
      </c>
      <c r="BI6" s="65">
        <v>68.400000000000006</v>
      </c>
      <c r="BJ6" s="65">
        <v>79.400000000000006</v>
      </c>
      <c r="BK6" s="65">
        <v>83.3</v>
      </c>
      <c r="BL6" s="65">
        <v>10.3</v>
      </c>
      <c r="BM6" s="65">
        <v>0.2</v>
      </c>
      <c r="BN6" s="65">
        <v>5.6</v>
      </c>
      <c r="BP6" s="65">
        <v>1.1000000000000001</v>
      </c>
      <c r="BZ6" s="65">
        <v>10.199999999999999</v>
      </c>
      <c r="CA6" s="65">
        <v>364</v>
      </c>
      <c r="CB6" s="65">
        <v>100</v>
      </c>
      <c r="CC6" s="80">
        <v>50</v>
      </c>
      <c r="CD6" t="s">
        <v>238</v>
      </c>
      <c r="CE6" t="s">
        <v>239</v>
      </c>
      <c r="CF6" t="s">
        <v>240</v>
      </c>
      <c r="CG6" s="65">
        <v>16.899999999999999</v>
      </c>
      <c r="CH6" s="65">
        <v>6.6</v>
      </c>
      <c r="CI6" s="65">
        <v>6.6</v>
      </c>
      <c r="CJ6" s="65">
        <v>250</v>
      </c>
      <c r="CM6" s="67">
        <v>55</v>
      </c>
      <c r="CN6" s="63"/>
      <c r="CP6" s="66">
        <v>51</v>
      </c>
      <c r="CQ6" s="66">
        <v>21.3</v>
      </c>
      <c r="CT6" s="65">
        <v>1.33</v>
      </c>
      <c r="CU6" s="65">
        <v>13.12</v>
      </c>
      <c r="CV6" s="65">
        <v>349.34</v>
      </c>
      <c r="CW6" s="65">
        <v>2.8</v>
      </c>
      <c r="CX6" t="s">
        <v>241</v>
      </c>
      <c r="CY6" s="65">
        <v>2048</v>
      </c>
      <c r="CZ6" s="65">
        <v>4743</v>
      </c>
      <c r="DB6" s="65">
        <v>39</v>
      </c>
      <c r="DC6" s="80">
        <v>153.6</v>
      </c>
      <c r="DE6" s="65">
        <v>6868</v>
      </c>
      <c r="DF6" s="65">
        <v>0.65</v>
      </c>
      <c r="DG6" s="65"/>
      <c r="DH6" s="65"/>
      <c r="DM6" s="65">
        <v>30</v>
      </c>
      <c r="ED6" s="65">
        <v>1</v>
      </c>
      <c r="EE6" s="66">
        <v>420</v>
      </c>
      <c r="EG6" s="65">
        <v>0.42299999999999999</v>
      </c>
      <c r="EH6" s="65">
        <v>0</v>
      </c>
      <c r="EJ6" s="65">
        <v>4.74</v>
      </c>
      <c r="EK6" s="65">
        <v>0</v>
      </c>
      <c r="EM6" s="65">
        <v>5</v>
      </c>
      <c r="EN6" s="65">
        <v>75</v>
      </c>
      <c r="EO6" s="65">
        <v>25</v>
      </c>
      <c r="EV6" s="66">
        <v>28492</v>
      </c>
      <c r="EW6" s="1">
        <v>1531</v>
      </c>
      <c r="EX6" s="66">
        <v>239555</v>
      </c>
      <c r="EY6" s="74">
        <v>269578</v>
      </c>
      <c r="EZ6" s="72"/>
      <c r="FA6" t="s">
        <v>314</v>
      </c>
      <c r="FL6" s="43"/>
      <c r="FM6" s="43"/>
    </row>
    <row r="7" spans="1:170" x14ac:dyDescent="0.35">
      <c r="A7">
        <v>15</v>
      </c>
      <c r="B7" s="64" t="s">
        <v>233</v>
      </c>
      <c r="C7" t="s">
        <v>231</v>
      </c>
      <c r="D7" s="44">
        <v>2018</v>
      </c>
      <c r="E7" s="61"/>
      <c r="F7" s="65">
        <v>93.44</v>
      </c>
      <c r="G7" s="65">
        <v>1.76</v>
      </c>
      <c r="H7" s="65">
        <v>0.86</v>
      </c>
      <c r="I7" s="65">
        <v>7783182</v>
      </c>
      <c r="J7" s="65">
        <v>197995</v>
      </c>
      <c r="K7" s="66">
        <v>4.7</v>
      </c>
      <c r="L7" s="65">
        <v>100</v>
      </c>
      <c r="M7" s="74">
        <v>4.5</v>
      </c>
      <c r="N7" s="65">
        <v>1561874</v>
      </c>
      <c r="O7" t="s">
        <v>242</v>
      </c>
      <c r="P7" s="66">
        <v>1</v>
      </c>
      <c r="Q7" t="s">
        <v>243</v>
      </c>
      <c r="T7" s="65">
        <v>1</v>
      </c>
      <c r="W7" s="65">
        <v>20000</v>
      </c>
      <c r="X7" s="65">
        <v>100</v>
      </c>
      <c r="Y7" s="65">
        <v>5</v>
      </c>
      <c r="Z7" t="s">
        <v>234</v>
      </c>
      <c r="AC7" s="65">
        <v>5</v>
      </c>
      <c r="AH7" t="s">
        <v>244</v>
      </c>
      <c r="AI7" s="65">
        <v>266313</v>
      </c>
      <c r="AJ7" s="66">
        <v>17.579999999999998</v>
      </c>
      <c r="AK7" s="65">
        <v>53997</v>
      </c>
      <c r="AL7" s="66">
        <v>7.65</v>
      </c>
      <c r="AM7" s="65">
        <v>0</v>
      </c>
      <c r="AN7" s="65">
        <v>7036</v>
      </c>
      <c r="AO7" s="65">
        <v>15147</v>
      </c>
      <c r="AP7" s="65">
        <v>0</v>
      </c>
      <c r="AQ7" t="s">
        <v>245</v>
      </c>
      <c r="AR7" s="65">
        <v>0.81</v>
      </c>
      <c r="AS7" s="65">
        <v>100</v>
      </c>
      <c r="AT7" s="65">
        <v>45</v>
      </c>
      <c r="AW7" t="s">
        <v>246</v>
      </c>
      <c r="AX7" s="65">
        <v>2</v>
      </c>
      <c r="AY7" s="65">
        <v>2</v>
      </c>
      <c r="AZ7" t="s">
        <v>236</v>
      </c>
      <c r="BA7" t="s">
        <v>236</v>
      </c>
      <c r="BB7" s="80">
        <v>0</v>
      </c>
      <c r="BC7" t="s">
        <v>237</v>
      </c>
      <c r="BD7" t="s">
        <v>237</v>
      </c>
      <c r="BE7" s="65">
        <v>36</v>
      </c>
      <c r="BF7" t="s">
        <v>247</v>
      </c>
      <c r="BG7" s="66">
        <v>13.1</v>
      </c>
      <c r="BH7" s="65">
        <v>21</v>
      </c>
      <c r="BI7" s="65">
        <v>69.3</v>
      </c>
      <c r="BJ7" s="65">
        <v>79.400000000000006</v>
      </c>
      <c r="BK7" s="65">
        <v>85.2</v>
      </c>
      <c r="BL7" s="65">
        <v>8.6999999999999993</v>
      </c>
      <c r="BM7" s="65">
        <v>0.31</v>
      </c>
      <c r="BN7" s="65">
        <v>3.6</v>
      </c>
      <c r="BP7" s="65">
        <v>2.4700000000000002</v>
      </c>
      <c r="BQ7" t="s">
        <v>248</v>
      </c>
      <c r="BR7" t="s">
        <v>328</v>
      </c>
      <c r="BX7" s="65">
        <v>12.5</v>
      </c>
      <c r="BY7" t="s">
        <v>249</v>
      </c>
      <c r="BZ7" s="65">
        <v>10.199999999999999</v>
      </c>
      <c r="CA7" s="65">
        <v>364</v>
      </c>
      <c r="CB7" s="65">
        <v>100</v>
      </c>
      <c r="CC7" s="80">
        <v>50</v>
      </c>
      <c r="CD7" t="s">
        <v>238</v>
      </c>
      <c r="CE7" t="s">
        <v>239</v>
      </c>
      <c r="CF7" t="s">
        <v>240</v>
      </c>
      <c r="CG7" s="65">
        <v>16.87</v>
      </c>
      <c r="CH7" s="65">
        <v>6.55</v>
      </c>
      <c r="CI7" s="65">
        <v>6.58</v>
      </c>
      <c r="CJ7" s="65">
        <v>240</v>
      </c>
      <c r="CM7" s="67">
        <v>55</v>
      </c>
      <c r="CN7" s="63"/>
      <c r="CP7" s="66">
        <v>50</v>
      </c>
      <c r="CQ7" s="65">
        <v>22.7</v>
      </c>
      <c r="CR7" s="65">
        <v>4814000</v>
      </c>
      <c r="CS7" s="65">
        <v>2113000</v>
      </c>
      <c r="CT7" s="65">
        <v>1.34</v>
      </c>
      <c r="CU7" s="65">
        <v>11.88</v>
      </c>
      <c r="CV7" s="65">
        <v>335.13</v>
      </c>
      <c r="CW7" s="65">
        <v>5.6</v>
      </c>
      <c r="CX7" t="s">
        <v>241</v>
      </c>
      <c r="CY7" s="65">
        <v>2055</v>
      </c>
      <c r="CZ7" s="65">
        <v>4681</v>
      </c>
      <c r="DA7" t="s">
        <v>250</v>
      </c>
      <c r="DB7" s="65">
        <v>42</v>
      </c>
      <c r="DC7" s="80">
        <v>151.9</v>
      </c>
      <c r="DD7" s="65">
        <v>14</v>
      </c>
      <c r="DE7" s="65">
        <v>5539</v>
      </c>
      <c r="DF7" s="66">
        <v>0.126</v>
      </c>
      <c r="DG7" s="66"/>
      <c r="DH7" s="66"/>
      <c r="DI7" s="65">
        <v>3694.6309999999999</v>
      </c>
      <c r="DJ7" s="65">
        <v>64867.87</v>
      </c>
      <c r="DK7" t="s">
        <v>329</v>
      </c>
      <c r="DL7" t="s">
        <v>328</v>
      </c>
      <c r="DM7" s="65">
        <v>30</v>
      </c>
      <c r="DP7" s="65">
        <v>100</v>
      </c>
      <c r="DQ7" t="s">
        <v>251</v>
      </c>
      <c r="DR7" s="65">
        <v>38.799999999999997</v>
      </c>
      <c r="DT7" s="65">
        <v>40.590000000000003</v>
      </c>
      <c r="DU7" s="65">
        <v>24.59</v>
      </c>
      <c r="EB7" s="65">
        <v>0</v>
      </c>
      <c r="EC7" t="s">
        <v>252</v>
      </c>
      <c r="ED7" s="66">
        <v>3</v>
      </c>
      <c r="EE7" s="65">
        <v>420</v>
      </c>
      <c r="EG7" s="65">
        <v>0.443</v>
      </c>
      <c r="EH7" s="65">
        <v>0</v>
      </c>
      <c r="EJ7" s="65">
        <v>5.05</v>
      </c>
      <c r="EK7" s="65">
        <v>0</v>
      </c>
      <c r="EM7" s="65">
        <v>5</v>
      </c>
      <c r="EN7" s="65">
        <v>75</v>
      </c>
      <c r="EO7" s="65">
        <v>25</v>
      </c>
      <c r="EV7" s="74">
        <v>28977</v>
      </c>
      <c r="EW7" s="72">
        <v>2364</v>
      </c>
      <c r="EX7" s="74">
        <v>242988</v>
      </c>
      <c r="EY7" s="74">
        <v>274329</v>
      </c>
      <c r="EZ7" s="74">
        <v>7191.67</v>
      </c>
      <c r="FA7" t="s">
        <v>315</v>
      </c>
      <c r="FM7" s="43"/>
    </row>
    <row r="8" spans="1:170" x14ac:dyDescent="0.35">
      <c r="A8">
        <v>52</v>
      </c>
      <c r="B8" s="64" t="s">
        <v>233</v>
      </c>
      <c r="C8" t="s">
        <v>231</v>
      </c>
      <c r="D8" s="44">
        <v>2019</v>
      </c>
      <c r="E8" s="61">
        <v>43585</v>
      </c>
      <c r="F8" s="65">
        <v>98.46</v>
      </c>
      <c r="G8" s="65">
        <v>1.83</v>
      </c>
      <c r="H8" s="65">
        <v>0.84</v>
      </c>
      <c r="I8" s="65">
        <v>7751099</v>
      </c>
      <c r="J8" s="65">
        <v>230005</v>
      </c>
      <c r="K8" s="66">
        <v>5</v>
      </c>
      <c r="L8" s="65">
        <v>100</v>
      </c>
      <c r="M8" s="74">
        <v>7.5</v>
      </c>
      <c r="N8" s="65">
        <v>1548705</v>
      </c>
      <c r="P8" s="65">
        <v>1</v>
      </c>
      <c r="Q8" t="s">
        <v>243</v>
      </c>
      <c r="T8" s="65">
        <v>1</v>
      </c>
      <c r="W8" s="65">
        <v>0</v>
      </c>
      <c r="X8" s="65">
        <v>0</v>
      </c>
      <c r="Y8" s="65">
        <v>6</v>
      </c>
      <c r="Z8" t="s">
        <v>234</v>
      </c>
      <c r="AA8" t="s">
        <v>253</v>
      </c>
      <c r="AC8" s="65">
        <v>5</v>
      </c>
      <c r="AD8" s="65">
        <v>1</v>
      </c>
      <c r="AH8" t="s">
        <v>254</v>
      </c>
      <c r="AI8" s="65">
        <v>228024</v>
      </c>
      <c r="AJ8" s="65">
        <v>9.4</v>
      </c>
      <c r="AK8" s="65">
        <v>39091</v>
      </c>
      <c r="AL8" s="65">
        <v>2.1</v>
      </c>
      <c r="AM8" s="65">
        <v>0</v>
      </c>
      <c r="AN8" s="65">
        <v>18499</v>
      </c>
      <c r="AO8" s="65">
        <v>24156</v>
      </c>
      <c r="AP8" s="65">
        <v>0</v>
      </c>
      <c r="AQ8" t="s">
        <v>255</v>
      </c>
      <c r="AR8" s="65">
        <v>1.1599999999999999</v>
      </c>
      <c r="AS8" s="65">
        <v>100</v>
      </c>
      <c r="AT8" s="65">
        <v>54</v>
      </c>
      <c r="AX8" s="65">
        <v>2</v>
      </c>
      <c r="AY8" s="65">
        <v>2</v>
      </c>
      <c r="AZ8" t="s">
        <v>236</v>
      </c>
      <c r="BA8" t="s">
        <v>236</v>
      </c>
      <c r="BB8" s="80">
        <v>0</v>
      </c>
      <c r="BC8" t="s">
        <v>237</v>
      </c>
      <c r="BD8" t="s">
        <v>237</v>
      </c>
      <c r="BE8" s="65">
        <v>40</v>
      </c>
      <c r="BG8" s="65">
        <v>13.1</v>
      </c>
      <c r="BH8" s="66">
        <v>20</v>
      </c>
      <c r="BI8" s="65">
        <v>71.099999999999994</v>
      </c>
      <c r="BJ8" s="65">
        <v>80.099999999999994</v>
      </c>
      <c r="BK8" s="65">
        <v>88.2</v>
      </c>
      <c r="BL8" s="65">
        <v>7.1</v>
      </c>
      <c r="BM8" s="65">
        <v>0.1</v>
      </c>
      <c r="BN8" s="65">
        <v>4</v>
      </c>
      <c r="BP8" s="65">
        <v>0.7</v>
      </c>
      <c r="BX8" s="65">
        <v>10.1</v>
      </c>
      <c r="BZ8" s="65">
        <v>10.199999999999999</v>
      </c>
      <c r="CA8" s="65">
        <v>364</v>
      </c>
      <c r="CB8" s="65">
        <v>100</v>
      </c>
      <c r="CC8" s="80">
        <v>14.1</v>
      </c>
      <c r="CD8" t="s">
        <v>256</v>
      </c>
      <c r="CE8" t="s">
        <v>257</v>
      </c>
      <c r="CF8" t="s">
        <v>258</v>
      </c>
      <c r="CG8" s="65">
        <v>15.79</v>
      </c>
      <c r="CH8" s="65">
        <v>6.65</v>
      </c>
      <c r="CI8" s="65">
        <v>6.67</v>
      </c>
      <c r="CJ8" s="65">
        <v>160</v>
      </c>
      <c r="CM8" s="67">
        <v>460</v>
      </c>
      <c r="CN8" s="63"/>
      <c r="CP8" s="66">
        <v>48</v>
      </c>
      <c r="CQ8" s="65">
        <v>27.5</v>
      </c>
      <c r="CR8" s="66">
        <v>4674000</v>
      </c>
      <c r="CS8" s="66">
        <v>2009000</v>
      </c>
      <c r="CT8" s="65">
        <v>1.62</v>
      </c>
      <c r="CU8" s="65">
        <v>15.04</v>
      </c>
      <c r="CV8" s="65">
        <v>399.46</v>
      </c>
      <c r="CW8" s="66">
        <v>5.4</v>
      </c>
      <c r="CX8" t="s">
        <v>241</v>
      </c>
      <c r="CY8" s="65">
        <v>1989</v>
      </c>
      <c r="CZ8" s="65">
        <v>6277</v>
      </c>
      <c r="DB8" s="65">
        <v>44</v>
      </c>
      <c r="DC8" s="80">
        <v>144.6</v>
      </c>
      <c r="DD8" s="65">
        <v>22.5</v>
      </c>
      <c r="DE8" s="65">
        <v>4481</v>
      </c>
      <c r="DF8" s="65">
        <v>0.15</v>
      </c>
      <c r="DG8" s="65"/>
      <c r="DH8" s="65"/>
      <c r="DI8" s="65">
        <v>3555.86</v>
      </c>
      <c r="DJ8" s="65">
        <v>64719.62</v>
      </c>
      <c r="DL8" s="65">
        <v>65</v>
      </c>
      <c r="DM8" s="65">
        <v>0</v>
      </c>
      <c r="DN8" s="65">
        <v>1</v>
      </c>
      <c r="DO8" t="s">
        <v>259</v>
      </c>
      <c r="DP8" s="65">
        <v>3</v>
      </c>
      <c r="DR8" s="65">
        <v>37.6</v>
      </c>
      <c r="DT8" s="65">
        <v>42.44</v>
      </c>
      <c r="DU8" s="65">
        <v>20.079999999999998</v>
      </c>
      <c r="EB8" s="65">
        <v>0</v>
      </c>
      <c r="ED8" s="66">
        <v>4</v>
      </c>
      <c r="EE8" s="65">
        <v>420</v>
      </c>
      <c r="EG8" s="65">
        <v>0.39200000000000002</v>
      </c>
      <c r="EH8" s="65">
        <v>0</v>
      </c>
      <c r="EJ8" s="65">
        <v>4.75</v>
      </c>
      <c r="EM8" s="66">
        <v>6</v>
      </c>
      <c r="EN8" s="65">
        <v>75</v>
      </c>
      <c r="EO8" s="65">
        <v>25</v>
      </c>
      <c r="EV8" s="69">
        <v>28488</v>
      </c>
      <c r="EW8" s="85">
        <v>2367</v>
      </c>
      <c r="EX8" s="85">
        <v>248684</v>
      </c>
      <c r="EY8" s="85">
        <v>279539</v>
      </c>
      <c r="EZ8" s="74">
        <v>7487.99</v>
      </c>
      <c r="FA8" t="s">
        <v>316</v>
      </c>
      <c r="FB8" s="65">
        <v>0.33</v>
      </c>
      <c r="FC8" s="65">
        <v>57</v>
      </c>
      <c r="FM8" s="43"/>
    </row>
    <row r="9" spans="1:170" x14ac:dyDescent="0.35">
      <c r="A9" s="43">
        <v>78</v>
      </c>
      <c r="B9" s="64" t="s">
        <v>233</v>
      </c>
      <c r="C9" s="43" t="s">
        <v>231</v>
      </c>
      <c r="D9" s="68">
        <v>2020</v>
      </c>
      <c r="E9" s="45"/>
      <c r="F9" s="43">
        <v>111.17</v>
      </c>
      <c r="G9" s="43">
        <v>1.67</v>
      </c>
      <c r="H9" s="43">
        <v>0.97</v>
      </c>
      <c r="I9" s="43">
        <v>7333847</v>
      </c>
      <c r="J9" s="43">
        <v>257616</v>
      </c>
      <c r="K9" s="69">
        <v>9</v>
      </c>
      <c r="L9" s="43">
        <v>100</v>
      </c>
      <c r="M9" s="75">
        <v>20</v>
      </c>
      <c r="N9" s="43">
        <v>1559448</v>
      </c>
      <c r="O9" s="43" t="s">
        <v>260</v>
      </c>
      <c r="P9" s="43">
        <v>1</v>
      </c>
      <c r="Q9" s="43" t="s">
        <v>243</v>
      </c>
      <c r="R9" s="43"/>
      <c r="S9" s="43"/>
      <c r="T9" s="43">
        <v>1</v>
      </c>
      <c r="U9" s="43"/>
      <c r="V9" s="43"/>
      <c r="W9" s="43">
        <v>0</v>
      </c>
      <c r="X9" s="43">
        <v>0</v>
      </c>
      <c r="Y9" s="43">
        <v>6</v>
      </c>
      <c r="Z9" s="43" t="s">
        <v>234</v>
      </c>
      <c r="AA9" s="43" t="s">
        <v>253</v>
      </c>
      <c r="AB9" s="43"/>
      <c r="AC9" s="43">
        <v>5</v>
      </c>
      <c r="AD9" s="43">
        <v>1</v>
      </c>
      <c r="AE9" s="43"/>
      <c r="AF9" s="43"/>
      <c r="AG9" s="43"/>
      <c r="AH9" s="43" t="s">
        <v>254</v>
      </c>
      <c r="AI9" s="43">
        <v>233972</v>
      </c>
      <c r="AJ9" s="69">
        <v>10.24</v>
      </c>
      <c r="AK9" s="43">
        <v>54228</v>
      </c>
      <c r="AL9" s="69">
        <v>2.46</v>
      </c>
      <c r="AM9" s="43">
        <v>0</v>
      </c>
      <c r="AN9" s="43">
        <v>22016</v>
      </c>
      <c r="AO9" s="43">
        <v>22844</v>
      </c>
      <c r="AP9" s="43">
        <v>0</v>
      </c>
      <c r="AQ9" s="43" t="s">
        <v>261</v>
      </c>
      <c r="AR9" s="43">
        <v>1.45</v>
      </c>
      <c r="AS9" s="43">
        <v>100</v>
      </c>
      <c r="AT9" s="43">
        <v>54</v>
      </c>
      <c r="AU9" s="43"/>
      <c r="AV9" s="43"/>
      <c r="AW9" s="43" t="s">
        <v>262</v>
      </c>
      <c r="AX9" s="69">
        <v>3</v>
      </c>
      <c r="AY9" s="43">
        <v>3</v>
      </c>
      <c r="AZ9" s="43" t="s">
        <v>236</v>
      </c>
      <c r="BA9" s="43" t="s">
        <v>236</v>
      </c>
      <c r="BB9" s="81">
        <v>0</v>
      </c>
      <c r="BC9" s="43" t="s">
        <v>237</v>
      </c>
      <c r="BD9" s="43" t="s">
        <v>237</v>
      </c>
      <c r="BE9" s="43">
        <v>40</v>
      </c>
      <c r="BF9" s="43"/>
      <c r="BG9" s="43">
        <v>13.13</v>
      </c>
      <c r="BH9" s="69">
        <v>19.5</v>
      </c>
      <c r="BI9" s="43">
        <v>72.3</v>
      </c>
      <c r="BJ9" s="43">
        <v>80</v>
      </c>
      <c r="BK9" s="43">
        <v>86.6</v>
      </c>
      <c r="BL9" s="43">
        <v>8.1999999999999993</v>
      </c>
      <c r="BM9" s="43">
        <v>0</v>
      </c>
      <c r="BN9" s="43">
        <v>4.4000000000000004</v>
      </c>
      <c r="BO9" s="43"/>
      <c r="BP9" s="43">
        <v>0.7</v>
      </c>
      <c r="BQ9" s="43" t="s">
        <v>263</v>
      </c>
      <c r="BR9" s="43" t="s">
        <v>328</v>
      </c>
      <c r="BS9" s="43"/>
      <c r="BT9" s="43"/>
      <c r="BU9" s="43"/>
      <c r="BV9" s="43"/>
      <c r="BW9" s="43"/>
      <c r="BX9" s="43">
        <v>7.5</v>
      </c>
      <c r="BY9" s="43"/>
      <c r="BZ9" s="43">
        <v>10.199999999999999</v>
      </c>
      <c r="CA9" s="43">
        <v>364</v>
      </c>
      <c r="CB9" s="43">
        <v>100</v>
      </c>
      <c r="CC9" s="81">
        <v>14.1</v>
      </c>
      <c r="CD9" s="43" t="s">
        <v>256</v>
      </c>
      <c r="CE9" s="43" t="s">
        <v>257</v>
      </c>
      <c r="CF9" s="43" t="s">
        <v>258</v>
      </c>
      <c r="CG9" s="43">
        <v>14.25</v>
      </c>
      <c r="CH9" s="43">
        <v>6.65</v>
      </c>
      <c r="CI9" s="43">
        <v>6.75</v>
      </c>
      <c r="CJ9" s="69">
        <v>314</v>
      </c>
      <c r="CK9" s="43">
        <v>98</v>
      </c>
      <c r="CL9" s="43"/>
      <c r="CM9" s="43">
        <v>36</v>
      </c>
      <c r="CN9" s="43">
        <v>32</v>
      </c>
      <c r="CO9" s="43" t="s">
        <v>264</v>
      </c>
      <c r="CP9" s="69">
        <v>43</v>
      </c>
      <c r="CQ9" s="69">
        <v>24.3</v>
      </c>
      <c r="CR9" s="43">
        <v>5177000</v>
      </c>
      <c r="CS9" s="43">
        <v>3396000</v>
      </c>
      <c r="CT9" s="43">
        <v>1.78</v>
      </c>
      <c r="CU9" s="43">
        <v>16</v>
      </c>
      <c r="CV9" s="43">
        <v>7803</v>
      </c>
      <c r="CW9" s="43">
        <v>7.7</v>
      </c>
      <c r="CX9" s="43" t="s">
        <v>241</v>
      </c>
      <c r="CY9" s="43">
        <v>1983</v>
      </c>
      <c r="CZ9" s="43">
        <v>6628</v>
      </c>
      <c r="DA9" s="43" t="s">
        <v>265</v>
      </c>
      <c r="DB9" s="43">
        <v>46</v>
      </c>
      <c r="DC9" s="81">
        <v>158.9</v>
      </c>
      <c r="DD9" s="43">
        <v>14.6</v>
      </c>
      <c r="DE9" s="43">
        <v>4067.9</v>
      </c>
      <c r="DF9" s="43">
        <v>0.15</v>
      </c>
      <c r="DG9" s="43"/>
      <c r="DH9" s="43"/>
      <c r="DI9" s="43">
        <v>3186.24</v>
      </c>
      <c r="DJ9" s="43">
        <v>69050</v>
      </c>
      <c r="DK9" s="43" t="s">
        <v>266</v>
      </c>
      <c r="DL9" s="43">
        <v>65</v>
      </c>
      <c r="DM9" s="43">
        <v>0</v>
      </c>
      <c r="DN9" s="43">
        <v>2</v>
      </c>
      <c r="DO9" s="43" t="s">
        <v>267</v>
      </c>
      <c r="DP9" s="69">
        <v>4</v>
      </c>
      <c r="DQ9" s="43"/>
      <c r="DR9" s="43"/>
      <c r="DS9" s="43"/>
      <c r="DT9" s="43"/>
      <c r="DU9" s="43"/>
      <c r="DV9" s="43"/>
      <c r="DW9" s="43"/>
      <c r="DX9" s="43"/>
      <c r="DY9" s="43"/>
      <c r="DZ9" s="43"/>
      <c r="EA9" s="43"/>
      <c r="EB9" s="43">
        <v>0</v>
      </c>
      <c r="EC9" s="43" t="s">
        <v>268</v>
      </c>
      <c r="ED9" s="69">
        <v>5</v>
      </c>
      <c r="EE9" s="69">
        <v>423</v>
      </c>
      <c r="EF9" s="43">
        <v>0</v>
      </c>
      <c r="EG9" s="43">
        <v>294.3</v>
      </c>
      <c r="EH9" s="43">
        <v>0</v>
      </c>
      <c r="EI9" s="43"/>
      <c r="EJ9" s="43">
        <v>4.2</v>
      </c>
      <c r="EK9" s="43"/>
      <c r="EL9" s="43"/>
      <c r="EM9" s="43">
        <v>6</v>
      </c>
      <c r="EN9" s="43">
        <v>75</v>
      </c>
      <c r="EO9" s="43">
        <v>25</v>
      </c>
      <c r="EP9" s="43"/>
      <c r="EQ9" s="43"/>
      <c r="ER9" s="43"/>
      <c r="ES9" s="43"/>
      <c r="ET9" s="43"/>
      <c r="EU9" s="43"/>
      <c r="EV9" s="72">
        <v>28608</v>
      </c>
      <c r="EW9" s="1">
        <v>2321</v>
      </c>
      <c r="EX9" s="1">
        <v>228652</v>
      </c>
      <c r="EY9" s="72">
        <v>259581</v>
      </c>
      <c r="EZ9" s="85">
        <v>6773.38</v>
      </c>
      <c r="FA9" s="43" t="s">
        <v>317</v>
      </c>
      <c r="FB9" s="43">
        <v>0.37</v>
      </c>
      <c r="FC9" s="43">
        <v>64</v>
      </c>
      <c r="FD9" s="43"/>
      <c r="FE9" s="43"/>
      <c r="FF9" s="43"/>
      <c r="FG9" s="43"/>
      <c r="FH9" s="43"/>
      <c r="FI9" s="43"/>
      <c r="FJ9" s="43"/>
      <c r="FK9" s="43"/>
      <c r="FM9" s="43"/>
    </row>
    <row r="10" spans="1:170" x14ac:dyDescent="0.35">
      <c r="A10">
        <v>201</v>
      </c>
      <c r="B10" s="64" t="s">
        <v>233</v>
      </c>
      <c r="C10" s="43" t="s">
        <v>231</v>
      </c>
      <c r="D10" s="68">
        <v>2021</v>
      </c>
      <c r="E10" s="70">
        <v>44286</v>
      </c>
      <c r="F10">
        <v>131.72</v>
      </c>
      <c r="G10">
        <v>2.09</v>
      </c>
      <c r="H10">
        <v>1.1499999999999999</v>
      </c>
      <c r="I10">
        <v>6540719</v>
      </c>
      <c r="J10">
        <v>249276</v>
      </c>
      <c r="K10" s="1">
        <v>16</v>
      </c>
      <c r="L10">
        <v>100</v>
      </c>
      <c r="M10" s="72">
        <v>25</v>
      </c>
      <c r="N10">
        <v>1537875</v>
      </c>
      <c r="O10" t="s">
        <v>269</v>
      </c>
      <c r="P10">
        <v>1</v>
      </c>
      <c r="Q10" t="s">
        <v>243</v>
      </c>
      <c r="R10" s="47"/>
      <c r="S10" s="47"/>
      <c r="T10" s="43">
        <v>1</v>
      </c>
      <c r="U10" s="43"/>
      <c r="V10" s="43"/>
      <c r="W10" s="43">
        <v>0</v>
      </c>
      <c r="X10" s="43">
        <v>0</v>
      </c>
      <c r="Y10" s="43">
        <v>6</v>
      </c>
      <c r="Z10" s="43" t="s">
        <v>234</v>
      </c>
      <c r="AA10" s="43" t="s">
        <v>253</v>
      </c>
      <c r="AB10" s="43"/>
      <c r="AC10" s="43">
        <v>5</v>
      </c>
      <c r="AD10" s="43">
        <v>1</v>
      </c>
      <c r="AE10" s="43"/>
      <c r="AF10" s="43"/>
      <c r="AG10" s="43"/>
      <c r="AH10" t="s">
        <v>254</v>
      </c>
      <c r="AI10">
        <v>213548</v>
      </c>
      <c r="AJ10">
        <v>8.6999999999999993</v>
      </c>
      <c r="AK10">
        <v>49116</v>
      </c>
      <c r="AL10" s="1">
        <v>2.9</v>
      </c>
      <c r="AM10">
        <v>0</v>
      </c>
      <c r="AN10">
        <v>16937</v>
      </c>
      <c r="AO10">
        <v>24546</v>
      </c>
      <c r="AP10">
        <v>0</v>
      </c>
      <c r="AQ10" t="s">
        <v>261</v>
      </c>
      <c r="AR10">
        <v>1.7</v>
      </c>
      <c r="AS10">
        <v>100</v>
      </c>
      <c r="AT10">
        <v>60</v>
      </c>
      <c r="AV10">
        <v>69</v>
      </c>
      <c r="AW10" t="s">
        <v>262</v>
      </c>
      <c r="AX10" s="1">
        <v>4</v>
      </c>
      <c r="AY10">
        <v>3</v>
      </c>
      <c r="AZ10" t="s">
        <v>236</v>
      </c>
      <c r="BA10" t="s">
        <v>236</v>
      </c>
      <c r="BB10" s="79"/>
      <c r="BC10" t="s">
        <v>237</v>
      </c>
      <c r="BD10" t="s">
        <v>237</v>
      </c>
      <c r="BE10">
        <v>40</v>
      </c>
      <c r="BG10">
        <v>13.13</v>
      </c>
      <c r="BH10" s="1">
        <v>18</v>
      </c>
      <c r="BI10">
        <v>72.7</v>
      </c>
      <c r="BJ10">
        <v>82</v>
      </c>
      <c r="BK10">
        <v>87.3</v>
      </c>
      <c r="BL10">
        <v>6.8</v>
      </c>
      <c r="BM10">
        <v>0.4</v>
      </c>
      <c r="BN10">
        <v>3.1</v>
      </c>
      <c r="BO10">
        <v>0.8</v>
      </c>
      <c r="BP10">
        <v>1.3</v>
      </c>
      <c r="BQ10" t="s">
        <v>270</v>
      </c>
      <c r="BR10" s="47" t="s">
        <v>328</v>
      </c>
      <c r="BS10" s="47"/>
      <c r="BT10" s="47"/>
      <c r="BU10" s="47">
        <v>38</v>
      </c>
      <c r="BV10">
        <v>16</v>
      </c>
      <c r="BX10">
        <v>7.5</v>
      </c>
      <c r="BY10" t="s">
        <v>271</v>
      </c>
      <c r="BZ10">
        <v>10.199999999999999</v>
      </c>
      <c r="CA10">
        <v>364</v>
      </c>
      <c r="CB10">
        <v>100</v>
      </c>
      <c r="CC10" s="79">
        <v>40</v>
      </c>
      <c r="CD10" t="s">
        <v>272</v>
      </c>
      <c r="CE10" t="s">
        <v>256</v>
      </c>
      <c r="CF10" t="s">
        <v>258</v>
      </c>
      <c r="CG10">
        <v>15</v>
      </c>
      <c r="CH10">
        <v>14</v>
      </c>
      <c r="CI10">
        <v>7</v>
      </c>
      <c r="CJ10" s="1">
        <v>360</v>
      </c>
      <c r="CK10" s="37">
        <v>100</v>
      </c>
      <c r="CL10" t="s">
        <v>273</v>
      </c>
      <c r="CM10">
        <v>41</v>
      </c>
      <c r="CN10">
        <v>32</v>
      </c>
      <c r="CP10">
        <v>55.6</v>
      </c>
      <c r="CQ10" s="1">
        <v>23.5</v>
      </c>
      <c r="CR10">
        <v>5536000</v>
      </c>
      <c r="CS10" s="1">
        <v>3375000</v>
      </c>
      <c r="CT10">
        <v>1.86</v>
      </c>
      <c r="CU10">
        <v>15</v>
      </c>
      <c r="CV10">
        <v>7754</v>
      </c>
      <c r="CW10" s="1">
        <v>7.1</v>
      </c>
      <c r="CX10" t="s">
        <v>241</v>
      </c>
      <c r="CY10">
        <v>2120</v>
      </c>
      <c r="CZ10">
        <v>5867</v>
      </c>
      <c r="DA10" t="s">
        <v>274</v>
      </c>
      <c r="DB10">
        <v>45</v>
      </c>
      <c r="DC10" s="79">
        <v>205</v>
      </c>
      <c r="DD10">
        <v>16.899999999999999</v>
      </c>
      <c r="DE10">
        <v>4127.8900000000003</v>
      </c>
      <c r="DF10" s="72">
        <v>0.9</v>
      </c>
      <c r="DG10" s="72"/>
      <c r="DH10" s="72"/>
      <c r="DI10">
        <v>3033.78</v>
      </c>
      <c r="DJ10">
        <v>64086</v>
      </c>
      <c r="DK10" t="s">
        <v>275</v>
      </c>
      <c r="DL10">
        <v>65</v>
      </c>
      <c r="DM10">
        <v>0</v>
      </c>
      <c r="DN10">
        <v>2</v>
      </c>
      <c r="DO10" t="s">
        <v>276</v>
      </c>
      <c r="DP10">
        <v>3</v>
      </c>
      <c r="DQ10" t="s">
        <v>277</v>
      </c>
      <c r="DR10" s="47" t="s">
        <v>328</v>
      </c>
      <c r="DS10" s="47"/>
      <c r="DT10" s="47"/>
      <c r="DU10" s="47"/>
      <c r="DV10" s="47"/>
      <c r="DW10" s="47"/>
      <c r="DX10" s="47"/>
      <c r="DY10" s="47"/>
      <c r="DZ10" s="47"/>
      <c r="EA10" s="47"/>
      <c r="EB10" s="47"/>
      <c r="EC10" s="47"/>
      <c r="ED10" s="1">
        <v>6</v>
      </c>
      <c r="EE10" s="1">
        <v>435</v>
      </c>
      <c r="EF10">
        <v>0</v>
      </c>
      <c r="EG10" s="47">
        <v>355.3</v>
      </c>
      <c r="EH10">
        <v>0</v>
      </c>
      <c r="EJ10">
        <v>4.7</v>
      </c>
      <c r="EM10">
        <v>6</v>
      </c>
      <c r="EN10">
        <v>75</v>
      </c>
      <c r="EO10">
        <v>25</v>
      </c>
      <c r="EP10" s="47"/>
      <c r="EQ10" s="47"/>
      <c r="ER10" s="47"/>
      <c r="ES10" s="47"/>
      <c r="ET10" s="47"/>
      <c r="EU10" s="47"/>
      <c r="EV10" s="76">
        <v>23491</v>
      </c>
      <c r="EW10" s="76">
        <v>2261</v>
      </c>
      <c r="EX10" s="76">
        <v>207431</v>
      </c>
      <c r="EY10" s="85">
        <v>233183</v>
      </c>
      <c r="EZ10" s="72">
        <v>6390.98</v>
      </c>
      <c r="FA10" t="s">
        <v>333</v>
      </c>
      <c r="FB10">
        <v>0.28000000000000003</v>
      </c>
      <c r="FC10">
        <v>57</v>
      </c>
      <c r="FD10" s="47"/>
      <c r="FE10" s="47"/>
      <c r="FF10" s="47"/>
      <c r="FG10" s="47"/>
      <c r="FH10" s="47"/>
      <c r="FI10" s="47"/>
      <c r="FJ10" s="47"/>
      <c r="FK10" s="47" t="s">
        <v>278</v>
      </c>
      <c r="FL10" s="47"/>
    </row>
    <row r="11" spans="1:170" x14ac:dyDescent="0.35">
      <c r="A11">
        <v>277</v>
      </c>
      <c r="B11" s="64" t="s">
        <v>233</v>
      </c>
      <c r="C11" s="43" t="s">
        <v>231</v>
      </c>
      <c r="D11" s="68">
        <v>2022</v>
      </c>
      <c r="E11" s="61">
        <v>44651</v>
      </c>
      <c r="F11">
        <v>138.03</v>
      </c>
      <c r="G11">
        <v>2.33</v>
      </c>
      <c r="H11">
        <v>1.49</v>
      </c>
      <c r="I11">
        <v>7237834</v>
      </c>
      <c r="J11">
        <v>249236</v>
      </c>
      <c r="K11" s="1">
        <v>19</v>
      </c>
      <c r="L11">
        <v>100</v>
      </c>
      <c r="M11" s="72">
        <v>35</v>
      </c>
      <c r="N11">
        <v>1503609</v>
      </c>
      <c r="O11" t="s">
        <v>281</v>
      </c>
      <c r="P11">
        <v>1</v>
      </c>
      <c r="Q11" t="s">
        <v>243</v>
      </c>
      <c r="W11">
        <v>0</v>
      </c>
      <c r="X11">
        <v>0</v>
      </c>
      <c r="Y11">
        <v>6</v>
      </c>
      <c r="Z11" t="s">
        <v>234</v>
      </c>
      <c r="AA11" t="s">
        <v>253</v>
      </c>
      <c r="AC11">
        <v>5</v>
      </c>
      <c r="AD11">
        <v>1</v>
      </c>
      <c r="AH11" t="s">
        <v>254</v>
      </c>
      <c r="AI11">
        <v>268023</v>
      </c>
      <c r="AJ11" s="1">
        <v>14.7</v>
      </c>
      <c r="AK11">
        <v>33193</v>
      </c>
      <c r="AL11">
        <v>1.7</v>
      </c>
      <c r="AM11" s="47">
        <v>1</v>
      </c>
      <c r="AN11">
        <v>18990</v>
      </c>
      <c r="AO11">
        <v>26548</v>
      </c>
      <c r="AP11">
        <v>0</v>
      </c>
      <c r="AQ11" t="s">
        <v>282</v>
      </c>
      <c r="AR11">
        <v>0.1</v>
      </c>
      <c r="AS11">
        <v>100</v>
      </c>
      <c r="AT11">
        <v>61</v>
      </c>
      <c r="AV11" s="47">
        <v>77</v>
      </c>
      <c r="AW11" t="s">
        <v>283</v>
      </c>
      <c r="AX11" s="1">
        <v>5</v>
      </c>
      <c r="AY11">
        <v>3</v>
      </c>
      <c r="AZ11" t="s">
        <v>236</v>
      </c>
      <c r="BA11" t="s">
        <v>236</v>
      </c>
      <c r="BB11" s="79"/>
      <c r="BC11" t="s">
        <v>237</v>
      </c>
      <c r="BD11" t="s">
        <v>237</v>
      </c>
      <c r="BE11">
        <v>40</v>
      </c>
      <c r="BG11" s="73">
        <v>10.8</v>
      </c>
      <c r="BH11">
        <v>19</v>
      </c>
      <c r="BI11">
        <v>70.8</v>
      </c>
      <c r="BK11">
        <v>87.2</v>
      </c>
      <c r="BL11">
        <v>5.6</v>
      </c>
      <c r="BM11">
        <v>0.5</v>
      </c>
      <c r="BN11">
        <v>2.5</v>
      </c>
      <c r="BO11">
        <v>1.3</v>
      </c>
      <c r="BP11">
        <v>2.1</v>
      </c>
      <c r="BQ11" t="s">
        <v>284</v>
      </c>
      <c r="BR11" t="s">
        <v>328</v>
      </c>
      <c r="BU11">
        <v>47</v>
      </c>
      <c r="BV11">
        <v>23</v>
      </c>
      <c r="BX11">
        <v>7.5</v>
      </c>
      <c r="BY11" t="s">
        <v>271</v>
      </c>
      <c r="BZ11">
        <v>10.199999999999999</v>
      </c>
      <c r="CA11">
        <v>364</v>
      </c>
      <c r="CB11">
        <v>100</v>
      </c>
      <c r="CC11" s="79">
        <v>40</v>
      </c>
      <c r="CD11" t="s">
        <v>272</v>
      </c>
      <c r="CE11" t="s">
        <v>285</v>
      </c>
      <c r="CF11" t="s">
        <v>286</v>
      </c>
      <c r="CG11">
        <v>18</v>
      </c>
      <c r="CH11">
        <v>15</v>
      </c>
      <c r="CI11">
        <v>9</v>
      </c>
      <c r="CJ11">
        <v>349</v>
      </c>
      <c r="CK11">
        <v>100</v>
      </c>
      <c r="CL11" t="s">
        <v>273</v>
      </c>
      <c r="CM11">
        <v>41</v>
      </c>
      <c r="CN11">
        <v>32</v>
      </c>
      <c r="CP11">
        <v>57.5</v>
      </c>
      <c r="CQ11">
        <v>26.7</v>
      </c>
      <c r="CR11">
        <v>7296780</v>
      </c>
      <c r="CS11">
        <v>4472220</v>
      </c>
      <c r="CT11">
        <v>2.13</v>
      </c>
      <c r="CU11">
        <v>14.9</v>
      </c>
      <c r="CV11">
        <v>5618</v>
      </c>
      <c r="CW11">
        <v>7.2</v>
      </c>
      <c r="CX11" t="s">
        <v>241</v>
      </c>
      <c r="CY11">
        <v>2147</v>
      </c>
      <c r="CZ11">
        <v>5492</v>
      </c>
      <c r="DA11" t="s">
        <v>287</v>
      </c>
      <c r="DB11">
        <v>48</v>
      </c>
      <c r="DC11" s="79"/>
      <c r="DD11">
        <v>18.399999999999999</v>
      </c>
      <c r="DE11">
        <v>3654.56</v>
      </c>
      <c r="DF11" s="1">
        <v>0.78</v>
      </c>
      <c r="DG11" s="1"/>
      <c r="DH11" s="1"/>
      <c r="DI11">
        <v>2923.76</v>
      </c>
      <c r="DJ11">
        <v>61982</v>
      </c>
      <c r="DK11" t="s">
        <v>288</v>
      </c>
      <c r="DL11">
        <v>65</v>
      </c>
      <c r="DM11">
        <v>0</v>
      </c>
      <c r="DN11">
        <v>2</v>
      </c>
      <c r="DO11" t="s">
        <v>276</v>
      </c>
      <c r="DP11">
        <v>3</v>
      </c>
      <c r="DQ11" t="s">
        <v>289</v>
      </c>
      <c r="DR11" t="s">
        <v>328</v>
      </c>
      <c r="ED11" s="1">
        <v>12</v>
      </c>
      <c r="EE11" s="76">
        <v>1544</v>
      </c>
      <c r="EF11">
        <v>0</v>
      </c>
      <c r="EG11">
        <v>339.8</v>
      </c>
      <c r="EH11">
        <v>0</v>
      </c>
      <c r="EJ11">
        <v>4.2</v>
      </c>
      <c r="EK11">
        <v>0</v>
      </c>
      <c r="EL11" t="s">
        <v>290</v>
      </c>
      <c r="EM11" s="1">
        <v>7</v>
      </c>
      <c r="EN11">
        <v>75</v>
      </c>
      <c r="EO11">
        <v>25</v>
      </c>
      <c r="EV11" s="85">
        <v>26180</v>
      </c>
      <c r="EW11" s="76">
        <v>2214</v>
      </c>
      <c r="EX11" s="86">
        <v>207431</v>
      </c>
      <c r="EY11" s="72">
        <v>235825</v>
      </c>
      <c r="EZ11" s="85">
        <v>6602.6</v>
      </c>
      <c r="FA11" t="s">
        <v>332</v>
      </c>
      <c r="FB11">
        <v>0.13</v>
      </c>
      <c r="FC11">
        <v>59</v>
      </c>
      <c r="FK11" t="s">
        <v>291</v>
      </c>
    </row>
    <row r="12" spans="1:170" x14ac:dyDescent="0.35">
      <c r="A12">
        <v>333</v>
      </c>
      <c r="B12" s="64" t="s">
        <v>233</v>
      </c>
      <c r="C12" t="s">
        <v>231</v>
      </c>
      <c r="D12">
        <v>2023</v>
      </c>
      <c r="E12" s="61">
        <v>45016</v>
      </c>
      <c r="F12">
        <v>150.08000000000001</v>
      </c>
      <c r="G12">
        <v>2.35</v>
      </c>
      <c r="H12">
        <v>1.58</v>
      </c>
      <c r="I12">
        <v>7318951</v>
      </c>
      <c r="J12">
        <v>292067</v>
      </c>
      <c r="K12" s="76">
        <v>33</v>
      </c>
      <c r="L12">
        <v>100</v>
      </c>
      <c r="M12" s="47">
        <v>65</v>
      </c>
      <c r="N12">
        <v>1334691</v>
      </c>
      <c r="O12" t="s">
        <v>292</v>
      </c>
      <c r="P12">
        <v>1</v>
      </c>
      <c r="Q12" t="s">
        <v>243</v>
      </c>
      <c r="R12" t="s">
        <v>293</v>
      </c>
      <c r="W12">
        <v>0</v>
      </c>
      <c r="X12">
        <v>0</v>
      </c>
      <c r="Y12" s="1">
        <v>7</v>
      </c>
      <c r="Z12" t="s">
        <v>234</v>
      </c>
      <c r="AA12" t="s">
        <v>253</v>
      </c>
      <c r="AC12">
        <v>6</v>
      </c>
      <c r="AD12">
        <v>1</v>
      </c>
      <c r="AF12">
        <v>0</v>
      </c>
      <c r="AH12" t="s">
        <v>294</v>
      </c>
      <c r="AI12">
        <v>288999</v>
      </c>
      <c r="AJ12">
        <v>10.82</v>
      </c>
      <c r="AK12">
        <v>45397</v>
      </c>
      <c r="AL12" s="1">
        <v>2.46</v>
      </c>
      <c r="AM12">
        <v>1</v>
      </c>
      <c r="AN12">
        <v>18452.669999999998</v>
      </c>
      <c r="AO12">
        <v>26694.83</v>
      </c>
      <c r="AP12">
        <v>0</v>
      </c>
      <c r="AQ12" t="s">
        <v>261</v>
      </c>
      <c r="AR12">
        <v>0.56999999999999995</v>
      </c>
      <c r="AS12">
        <v>100</v>
      </c>
      <c r="AT12" s="47">
        <v>77</v>
      </c>
      <c r="AU12" t="s">
        <v>293</v>
      </c>
      <c r="AV12">
        <v>75</v>
      </c>
      <c r="AW12" t="s">
        <v>295</v>
      </c>
      <c r="AX12" s="1">
        <v>6</v>
      </c>
      <c r="AY12">
        <v>3</v>
      </c>
      <c r="AZ12" t="s">
        <v>236</v>
      </c>
      <c r="BA12" t="s">
        <v>236</v>
      </c>
      <c r="BB12" s="79" t="s">
        <v>293</v>
      </c>
      <c r="BC12" t="s">
        <v>237</v>
      </c>
      <c r="BD12" t="s">
        <v>237</v>
      </c>
      <c r="BE12">
        <v>40</v>
      </c>
      <c r="BF12" t="s">
        <v>296</v>
      </c>
      <c r="BG12">
        <v>10.8</v>
      </c>
      <c r="BH12" s="1">
        <v>18</v>
      </c>
      <c r="BI12">
        <v>18.399999999999999</v>
      </c>
      <c r="BJ12">
        <v>79</v>
      </c>
      <c r="BK12">
        <v>83.6</v>
      </c>
      <c r="BL12">
        <v>5</v>
      </c>
      <c r="BM12">
        <v>0.3</v>
      </c>
      <c r="BN12">
        <v>4.4000000000000004</v>
      </c>
      <c r="BO12">
        <v>1.5</v>
      </c>
      <c r="BP12">
        <v>4.0999999999999996</v>
      </c>
      <c r="BQ12" t="s">
        <v>297</v>
      </c>
      <c r="BR12" t="s">
        <v>328</v>
      </c>
      <c r="BU12">
        <v>43</v>
      </c>
      <c r="BV12">
        <v>21</v>
      </c>
      <c r="BX12">
        <v>0</v>
      </c>
      <c r="BY12" t="s">
        <v>271</v>
      </c>
      <c r="BZ12">
        <v>10.199999999999999</v>
      </c>
      <c r="CA12">
        <v>364</v>
      </c>
      <c r="CB12">
        <v>100</v>
      </c>
      <c r="CC12" s="79">
        <v>37</v>
      </c>
      <c r="CD12" t="s">
        <v>272</v>
      </c>
      <c r="CE12" t="s">
        <v>285</v>
      </c>
      <c r="CF12" t="s">
        <v>286</v>
      </c>
      <c r="CG12">
        <v>18</v>
      </c>
      <c r="CH12">
        <v>15</v>
      </c>
      <c r="CI12">
        <v>9</v>
      </c>
      <c r="CJ12" s="1">
        <v>361</v>
      </c>
      <c r="CK12">
        <v>100</v>
      </c>
      <c r="CL12" t="s">
        <v>273</v>
      </c>
      <c r="CM12">
        <v>41</v>
      </c>
      <c r="CN12">
        <v>33</v>
      </c>
      <c r="CO12" t="s">
        <v>293</v>
      </c>
      <c r="CP12">
        <v>58.3</v>
      </c>
      <c r="CQ12">
        <v>27.11</v>
      </c>
      <c r="CR12">
        <v>8412000</v>
      </c>
      <c r="CS12" s="1">
        <v>3859000</v>
      </c>
      <c r="CT12">
        <v>2</v>
      </c>
      <c r="CU12">
        <v>15.3</v>
      </c>
      <c r="CV12">
        <v>6682</v>
      </c>
      <c r="CW12" s="1">
        <v>5.3</v>
      </c>
      <c r="CX12" t="s">
        <v>241</v>
      </c>
      <c r="CY12">
        <v>2145</v>
      </c>
      <c r="CZ12">
        <v>5639</v>
      </c>
      <c r="DA12" t="s">
        <v>298</v>
      </c>
      <c r="DB12">
        <v>47.5</v>
      </c>
      <c r="DC12" s="79">
        <v>104</v>
      </c>
      <c r="DD12">
        <v>17.7</v>
      </c>
      <c r="DE12">
        <v>9289</v>
      </c>
      <c r="DF12" s="1">
        <v>0.65</v>
      </c>
      <c r="DG12" s="1"/>
      <c r="DH12" s="1"/>
      <c r="DI12">
        <v>3213.85</v>
      </c>
      <c r="DJ12">
        <v>69974</v>
      </c>
      <c r="DK12" t="s">
        <v>299</v>
      </c>
      <c r="DL12">
        <v>65</v>
      </c>
      <c r="DM12">
        <v>0</v>
      </c>
      <c r="DN12">
        <v>2</v>
      </c>
      <c r="DO12" t="s">
        <v>300</v>
      </c>
      <c r="DP12">
        <v>3</v>
      </c>
      <c r="ED12" s="1">
        <v>13</v>
      </c>
      <c r="EE12" s="1">
        <v>1566</v>
      </c>
      <c r="EF12">
        <v>0</v>
      </c>
      <c r="EG12">
        <v>303.2</v>
      </c>
      <c r="EH12">
        <v>0</v>
      </c>
      <c r="EI12" t="s">
        <v>293</v>
      </c>
      <c r="EJ12">
        <v>3.5</v>
      </c>
      <c r="EK12">
        <v>0</v>
      </c>
      <c r="EL12" t="s">
        <v>293</v>
      </c>
      <c r="EM12">
        <v>7</v>
      </c>
      <c r="EN12">
        <v>75</v>
      </c>
      <c r="EO12">
        <v>25</v>
      </c>
      <c r="EP12" t="s">
        <v>293</v>
      </c>
      <c r="EV12" s="76">
        <v>25656</v>
      </c>
      <c r="EW12" s="47">
        <v>3147</v>
      </c>
      <c r="EX12" s="79">
        <v>207431</v>
      </c>
      <c r="EY12">
        <v>236234</v>
      </c>
      <c r="EZ12" s="72">
        <v>6942.54</v>
      </c>
      <c r="FA12" t="s">
        <v>331</v>
      </c>
      <c r="FB12">
        <v>0.12</v>
      </c>
      <c r="FC12">
        <v>61</v>
      </c>
      <c r="FD12" t="s">
        <v>293</v>
      </c>
      <c r="FE12" t="s">
        <v>293</v>
      </c>
      <c r="FK12" t="s">
        <v>301</v>
      </c>
    </row>
    <row r="13" spans="1:170" x14ac:dyDescent="0.35">
      <c r="A13">
        <v>390</v>
      </c>
      <c r="B13" s="64" t="s">
        <v>233</v>
      </c>
      <c r="C13" t="s">
        <v>231</v>
      </c>
      <c r="D13">
        <v>2024</v>
      </c>
      <c r="E13" s="61">
        <v>45372</v>
      </c>
      <c r="F13" s="1">
        <v>136.93</v>
      </c>
      <c r="G13">
        <v>1.74</v>
      </c>
      <c r="H13">
        <v>1.56</v>
      </c>
      <c r="I13">
        <v>7530217</v>
      </c>
      <c r="J13">
        <v>237644</v>
      </c>
      <c r="K13" s="76">
        <v>48</v>
      </c>
      <c r="L13">
        <v>100</v>
      </c>
      <c r="M13" s="47">
        <v>75</v>
      </c>
      <c r="N13">
        <v>1188281</v>
      </c>
      <c r="O13" t="s">
        <v>293</v>
      </c>
      <c r="P13">
        <v>1</v>
      </c>
      <c r="Q13" t="s">
        <v>243</v>
      </c>
      <c r="R13" t="s">
        <v>293</v>
      </c>
      <c r="S13" t="s">
        <v>293</v>
      </c>
      <c r="T13">
        <v>1</v>
      </c>
      <c r="U13" t="s">
        <v>293</v>
      </c>
      <c r="V13" t="s">
        <v>293</v>
      </c>
      <c r="W13">
        <v>0</v>
      </c>
      <c r="X13">
        <v>0</v>
      </c>
      <c r="Y13">
        <v>7</v>
      </c>
      <c r="Z13" t="s">
        <v>234</v>
      </c>
      <c r="AA13" t="s">
        <v>253</v>
      </c>
      <c r="AB13" t="s">
        <v>293</v>
      </c>
      <c r="AC13">
        <v>6</v>
      </c>
      <c r="AD13">
        <v>1</v>
      </c>
      <c r="AE13" t="s">
        <v>293</v>
      </c>
      <c r="AF13">
        <v>0</v>
      </c>
      <c r="AG13" t="s">
        <v>293</v>
      </c>
      <c r="AH13" t="s">
        <v>293</v>
      </c>
      <c r="AI13">
        <v>291483</v>
      </c>
      <c r="AJ13" s="1">
        <v>11.03</v>
      </c>
      <c r="AK13">
        <v>44556</v>
      </c>
      <c r="AL13">
        <v>2.06</v>
      </c>
      <c r="AM13">
        <v>1</v>
      </c>
      <c r="AN13">
        <v>17073.36</v>
      </c>
      <c r="AO13">
        <v>24489</v>
      </c>
      <c r="AP13">
        <v>0</v>
      </c>
      <c r="AQ13" t="s">
        <v>304</v>
      </c>
      <c r="AR13">
        <v>0.05</v>
      </c>
      <c r="AS13">
        <v>100</v>
      </c>
      <c r="AT13">
        <v>77</v>
      </c>
      <c r="AU13" t="s">
        <v>293</v>
      </c>
      <c r="AV13">
        <v>75</v>
      </c>
      <c r="AW13" t="s">
        <v>293</v>
      </c>
      <c r="AX13">
        <v>6</v>
      </c>
      <c r="AY13">
        <v>3</v>
      </c>
      <c r="AZ13" t="s">
        <v>236</v>
      </c>
      <c r="BA13" t="s">
        <v>236</v>
      </c>
      <c r="BB13" s="47">
        <v>99.99</v>
      </c>
      <c r="BC13" t="s">
        <v>237</v>
      </c>
      <c r="BD13" t="s">
        <v>237</v>
      </c>
      <c r="BE13">
        <v>40</v>
      </c>
      <c r="BG13">
        <v>11.8</v>
      </c>
      <c r="BH13">
        <v>20</v>
      </c>
      <c r="BI13">
        <v>20.2</v>
      </c>
      <c r="BJ13">
        <v>75</v>
      </c>
      <c r="BK13">
        <v>78.900000000000006</v>
      </c>
      <c r="BL13">
        <v>7.8</v>
      </c>
      <c r="BM13">
        <v>0.9</v>
      </c>
      <c r="BN13">
        <v>3.2</v>
      </c>
      <c r="BO13">
        <v>1.3</v>
      </c>
      <c r="BP13">
        <v>6.7</v>
      </c>
      <c r="BQ13" t="s">
        <v>293</v>
      </c>
      <c r="BR13" t="s">
        <v>293</v>
      </c>
      <c r="BS13" t="s">
        <v>293</v>
      </c>
      <c r="BT13" t="s">
        <v>293</v>
      </c>
      <c r="BU13">
        <v>38</v>
      </c>
      <c r="BV13">
        <v>18</v>
      </c>
      <c r="BW13" t="s">
        <v>293</v>
      </c>
      <c r="BX13">
        <v>0</v>
      </c>
      <c r="BY13" t="s">
        <v>293</v>
      </c>
      <c r="BZ13">
        <v>10.199999999999999</v>
      </c>
      <c r="CA13">
        <v>364</v>
      </c>
      <c r="CB13">
        <v>100</v>
      </c>
      <c r="CC13" s="79">
        <v>1.95</v>
      </c>
      <c r="CD13" t="s">
        <v>272</v>
      </c>
      <c r="CE13" t="s">
        <v>285</v>
      </c>
      <c r="CF13" t="s">
        <v>286</v>
      </c>
      <c r="CG13">
        <v>20</v>
      </c>
      <c r="CH13">
        <v>13</v>
      </c>
      <c r="CI13">
        <v>10</v>
      </c>
      <c r="CJ13" s="1">
        <v>393</v>
      </c>
      <c r="CK13">
        <v>100</v>
      </c>
      <c r="CL13" t="s">
        <v>312</v>
      </c>
      <c r="CM13">
        <v>41</v>
      </c>
      <c r="CN13">
        <v>33</v>
      </c>
      <c r="CO13" t="s">
        <v>293</v>
      </c>
      <c r="CP13" s="1">
        <v>55.4</v>
      </c>
      <c r="CQ13">
        <v>27.46</v>
      </c>
      <c r="CR13">
        <v>9317000</v>
      </c>
      <c r="CS13">
        <v>3961000</v>
      </c>
      <c r="CT13">
        <v>2.15</v>
      </c>
      <c r="CU13">
        <v>15.21</v>
      </c>
      <c r="CV13">
        <v>4380</v>
      </c>
      <c r="CW13" s="1">
        <v>5.2</v>
      </c>
      <c r="CX13" t="s">
        <v>241</v>
      </c>
      <c r="CY13">
        <v>2067</v>
      </c>
      <c r="CZ13">
        <v>4733</v>
      </c>
      <c r="DA13" t="s">
        <v>293</v>
      </c>
      <c r="DB13">
        <v>55.36</v>
      </c>
      <c r="DC13" s="47">
        <v>27.5</v>
      </c>
      <c r="DD13">
        <v>27.45</v>
      </c>
      <c r="DE13">
        <v>6813</v>
      </c>
      <c r="DF13" s="1">
        <v>0.64</v>
      </c>
      <c r="DI13">
        <v>2704</v>
      </c>
      <c r="DJ13">
        <v>30713</v>
      </c>
      <c r="DK13" t="s">
        <v>293</v>
      </c>
      <c r="DL13">
        <v>65</v>
      </c>
      <c r="DM13">
        <v>0</v>
      </c>
      <c r="DN13">
        <v>2</v>
      </c>
      <c r="DO13" t="s">
        <v>303</v>
      </c>
      <c r="DP13" s="1">
        <v>4</v>
      </c>
      <c r="DQ13" t="s">
        <v>293</v>
      </c>
      <c r="DR13" t="s">
        <v>293</v>
      </c>
      <c r="DS13" t="s">
        <v>293</v>
      </c>
      <c r="DT13" t="s">
        <v>293</v>
      </c>
      <c r="DU13" t="s">
        <v>293</v>
      </c>
      <c r="DV13" t="s">
        <v>293</v>
      </c>
      <c r="DW13" t="s">
        <v>293</v>
      </c>
      <c r="DX13" t="s">
        <v>293</v>
      </c>
      <c r="DY13" t="s">
        <v>293</v>
      </c>
      <c r="DZ13" t="s">
        <v>293</v>
      </c>
      <c r="EA13" t="s">
        <v>293</v>
      </c>
      <c r="EB13" t="s">
        <v>293</v>
      </c>
      <c r="EC13" t="s">
        <v>293</v>
      </c>
      <c r="ED13" s="1">
        <v>18</v>
      </c>
      <c r="EE13" s="1">
        <v>1703</v>
      </c>
      <c r="EF13">
        <v>0</v>
      </c>
      <c r="EG13">
        <v>269.2</v>
      </c>
      <c r="EH13">
        <v>0</v>
      </c>
      <c r="EI13" t="s">
        <v>293</v>
      </c>
      <c r="EJ13" t="s">
        <v>293</v>
      </c>
      <c r="EK13" t="s">
        <v>293</v>
      </c>
      <c r="EL13" t="s">
        <v>293</v>
      </c>
      <c r="EM13">
        <v>7</v>
      </c>
      <c r="EN13">
        <v>75</v>
      </c>
      <c r="EO13">
        <v>25</v>
      </c>
      <c r="EP13" t="s">
        <v>293</v>
      </c>
      <c r="EQ13" t="s">
        <v>293</v>
      </c>
      <c r="ER13" t="s">
        <v>293</v>
      </c>
      <c r="ES13" t="s">
        <v>293</v>
      </c>
      <c r="ET13" t="s">
        <v>293</v>
      </c>
      <c r="EU13" t="s">
        <v>293</v>
      </c>
      <c r="EV13" s="47">
        <v>25824</v>
      </c>
      <c r="EW13" s="79">
        <v>3147</v>
      </c>
      <c r="EX13" s="79">
        <v>207431</v>
      </c>
      <c r="EY13">
        <v>236402</v>
      </c>
      <c r="EZ13">
        <v>6730.4</v>
      </c>
      <c r="FA13" t="s">
        <v>330</v>
      </c>
      <c r="FB13">
        <v>0.12</v>
      </c>
      <c r="FC13">
        <v>60</v>
      </c>
      <c r="FD13" t="s">
        <v>293</v>
      </c>
      <c r="FE13" t="s">
        <v>293</v>
      </c>
      <c r="FF13" t="s">
        <v>293</v>
      </c>
      <c r="FG13" t="s">
        <v>293</v>
      </c>
      <c r="FH13" t="s">
        <v>293</v>
      </c>
      <c r="FI13" t="s">
        <v>293</v>
      </c>
      <c r="FJ13" t="s">
        <v>293</v>
      </c>
      <c r="FM13" t="s">
        <v>293</v>
      </c>
      <c r="FN13" t="s">
        <v>293</v>
      </c>
    </row>
    <row r="14" spans="1:170" x14ac:dyDescent="0.35">
      <c r="A14">
        <v>487</v>
      </c>
      <c r="B14" s="64" t="s">
        <v>233</v>
      </c>
      <c r="C14" t="s">
        <v>231</v>
      </c>
      <c r="D14">
        <v>2025</v>
      </c>
      <c r="E14" s="61">
        <v>45762</v>
      </c>
      <c r="F14" s="1">
        <v>129.6</v>
      </c>
      <c r="G14">
        <v>2.13</v>
      </c>
      <c r="H14">
        <v>2.16</v>
      </c>
      <c r="I14">
        <v>8789418</v>
      </c>
      <c r="J14">
        <v>217948</v>
      </c>
      <c r="K14" s="76">
        <v>60.8</v>
      </c>
      <c r="L14">
        <v>100</v>
      </c>
      <c r="M14" s="37">
        <v>80</v>
      </c>
      <c r="N14">
        <v>1058554</v>
      </c>
      <c r="P14">
        <v>1</v>
      </c>
      <c r="Q14" t="s">
        <v>318</v>
      </c>
      <c r="T14">
        <v>1</v>
      </c>
      <c r="W14">
        <v>0</v>
      </c>
      <c r="X14">
        <v>0</v>
      </c>
      <c r="Y14">
        <v>7</v>
      </c>
      <c r="Z14" t="s">
        <v>234</v>
      </c>
      <c r="AA14" t="s">
        <v>253</v>
      </c>
      <c r="AC14">
        <v>6</v>
      </c>
      <c r="AD14">
        <v>1</v>
      </c>
      <c r="AF14">
        <v>0</v>
      </c>
      <c r="AI14">
        <v>317763</v>
      </c>
      <c r="AJ14" s="1">
        <v>13.31</v>
      </c>
      <c r="AK14">
        <v>43326</v>
      </c>
      <c r="AL14" s="1">
        <v>2.54</v>
      </c>
      <c r="AM14" s="37">
        <v>3</v>
      </c>
      <c r="AN14">
        <v>14119.95</v>
      </c>
      <c r="AO14">
        <v>21863.759999999998</v>
      </c>
      <c r="AP14">
        <v>0</v>
      </c>
      <c r="AR14">
        <v>7.0000000000000007E-2</v>
      </c>
      <c r="AS14">
        <v>100</v>
      </c>
      <c r="AT14" s="47">
        <v>78</v>
      </c>
      <c r="AV14" s="37">
        <v>79</v>
      </c>
      <c r="AX14" s="73">
        <v>9</v>
      </c>
      <c r="AY14">
        <v>3</v>
      </c>
      <c r="AZ14" t="s">
        <v>236</v>
      </c>
      <c r="BA14" t="s">
        <v>236</v>
      </c>
      <c r="BB14">
        <v>99.99</v>
      </c>
      <c r="BC14" t="s">
        <v>236</v>
      </c>
      <c r="BD14" t="s">
        <v>237</v>
      </c>
      <c r="BE14">
        <v>40</v>
      </c>
      <c r="BG14" s="1">
        <v>11.7</v>
      </c>
      <c r="BH14">
        <v>20</v>
      </c>
      <c r="BI14">
        <v>21.7</v>
      </c>
      <c r="BJ14">
        <v>75</v>
      </c>
      <c r="BK14">
        <v>76.2</v>
      </c>
      <c r="BL14">
        <v>7.1</v>
      </c>
      <c r="BM14">
        <v>0.9</v>
      </c>
      <c r="BN14">
        <v>4.2</v>
      </c>
      <c r="BO14">
        <v>1.7</v>
      </c>
      <c r="BP14">
        <v>8.1</v>
      </c>
      <c r="BU14">
        <v>42</v>
      </c>
      <c r="BV14">
        <v>21</v>
      </c>
      <c r="BW14">
        <v>0</v>
      </c>
      <c r="BX14">
        <v>0</v>
      </c>
      <c r="BY14" t="s">
        <v>319</v>
      </c>
      <c r="BZ14">
        <v>10.199999999999999</v>
      </c>
      <c r="CA14">
        <v>364</v>
      </c>
      <c r="CB14">
        <v>100</v>
      </c>
      <c r="CC14">
        <v>14.15</v>
      </c>
      <c r="CD14" t="s">
        <v>272</v>
      </c>
      <c r="CE14" t="s">
        <v>286</v>
      </c>
      <c r="CF14" t="s">
        <v>320</v>
      </c>
      <c r="CG14">
        <v>18</v>
      </c>
      <c r="CH14">
        <v>10</v>
      </c>
      <c r="CI14">
        <v>10</v>
      </c>
      <c r="CJ14" s="47">
        <v>366</v>
      </c>
      <c r="CK14" s="47">
        <v>90</v>
      </c>
      <c r="CL14" t="s">
        <v>321</v>
      </c>
      <c r="CM14">
        <v>41</v>
      </c>
      <c r="CN14">
        <v>33</v>
      </c>
      <c r="CO14" t="s">
        <v>322</v>
      </c>
      <c r="CP14" s="1">
        <v>43.2</v>
      </c>
      <c r="CQ14" s="1">
        <v>23.95</v>
      </c>
      <c r="CR14">
        <v>9896282</v>
      </c>
      <c r="CS14">
        <v>4241264</v>
      </c>
      <c r="CT14">
        <v>1.81</v>
      </c>
      <c r="CU14">
        <v>15.99</v>
      </c>
      <c r="CV14">
        <v>11107</v>
      </c>
      <c r="CW14">
        <v>13.2</v>
      </c>
      <c r="CX14" t="s">
        <v>241</v>
      </c>
      <c r="CY14">
        <v>1881.5</v>
      </c>
      <c r="CZ14">
        <v>5145.49</v>
      </c>
      <c r="DA14" t="s">
        <v>323</v>
      </c>
      <c r="DB14">
        <v>42.9</v>
      </c>
      <c r="DC14">
        <v>23.95</v>
      </c>
      <c r="DD14">
        <v>28.22</v>
      </c>
      <c r="DE14">
        <v>819.86</v>
      </c>
      <c r="DF14">
        <v>0.66</v>
      </c>
      <c r="DI14">
        <v>3318.33</v>
      </c>
      <c r="DJ14">
        <v>25394.52</v>
      </c>
      <c r="DK14" t="s">
        <v>324</v>
      </c>
      <c r="DL14">
        <v>65</v>
      </c>
      <c r="DM14">
        <v>0</v>
      </c>
      <c r="DN14">
        <v>3</v>
      </c>
      <c r="DO14" t="s">
        <v>325</v>
      </c>
      <c r="DP14">
        <v>4</v>
      </c>
      <c r="ED14" s="47">
        <v>20</v>
      </c>
      <c r="EE14" s="76">
        <v>1866.72</v>
      </c>
      <c r="EF14">
        <v>0</v>
      </c>
      <c r="EG14">
        <v>285.57</v>
      </c>
      <c r="EH14">
        <v>0</v>
      </c>
      <c r="EL14" t="s">
        <v>326</v>
      </c>
      <c r="EM14">
        <v>7</v>
      </c>
      <c r="EN14">
        <v>75</v>
      </c>
      <c r="EO14">
        <v>25</v>
      </c>
      <c r="EQ14">
        <v>37.9</v>
      </c>
      <c r="ER14">
        <v>62.7</v>
      </c>
      <c r="ES14" s="87">
        <v>71730</v>
      </c>
      <c r="ET14">
        <v>10.6</v>
      </c>
      <c r="EU14" t="s">
        <v>327</v>
      </c>
      <c r="EV14" s="79">
        <v>25824</v>
      </c>
      <c r="EW14" s="79">
        <v>3147</v>
      </c>
      <c r="EX14" s="79">
        <v>207431</v>
      </c>
      <c r="EY14">
        <v>236402</v>
      </c>
      <c r="EZ14" s="47">
        <v>6468.21</v>
      </c>
      <c r="FA14" t="s">
        <v>330</v>
      </c>
      <c r="FB14">
        <v>0.33</v>
      </c>
      <c r="FC14">
        <v>57</v>
      </c>
      <c r="FE14" s="37" t="s">
        <v>334</v>
      </c>
      <c r="FF14" s="88">
        <v>0.9</v>
      </c>
      <c r="FG14" s="37" t="s">
        <v>335</v>
      </c>
      <c r="FH14" s="88">
        <v>0.9</v>
      </c>
      <c r="FL14" s="37" t="s">
        <v>336</v>
      </c>
    </row>
    <row r="15" spans="1:170" x14ac:dyDescent="0.35">
      <c r="A15">
        <v>516</v>
      </c>
      <c r="B15" s="64" t="s">
        <v>338</v>
      </c>
      <c r="C15" t="s">
        <v>231</v>
      </c>
      <c r="D15">
        <v>2026</v>
      </c>
      <c r="E15" s="61">
        <v>46107</v>
      </c>
      <c r="F15" s="1">
        <v>124.5</v>
      </c>
      <c r="G15">
        <v>2.09</v>
      </c>
      <c r="H15">
        <v>2.17</v>
      </c>
      <c r="I15">
        <v>7759937</v>
      </c>
      <c r="J15">
        <v>219592.1</v>
      </c>
      <c r="K15" s="73">
        <v>72</v>
      </c>
      <c r="L15">
        <v>100</v>
      </c>
      <c r="M15">
        <v>80</v>
      </c>
      <c r="N15">
        <v>939935</v>
      </c>
      <c r="O15" t="s">
        <v>349</v>
      </c>
      <c r="P15">
        <v>1</v>
      </c>
      <c r="Q15" t="s">
        <v>318</v>
      </c>
      <c r="W15">
        <v>0</v>
      </c>
      <c r="X15">
        <v>0</v>
      </c>
      <c r="Y15">
        <v>7</v>
      </c>
      <c r="Z15" t="s">
        <v>234</v>
      </c>
      <c r="AA15" t="s">
        <v>253</v>
      </c>
      <c r="AC15">
        <v>6</v>
      </c>
      <c r="AD15">
        <v>1</v>
      </c>
      <c r="AF15">
        <v>0</v>
      </c>
      <c r="AI15">
        <v>266451</v>
      </c>
      <c r="AJ15">
        <v>10.93</v>
      </c>
      <c r="AK15">
        <v>98624</v>
      </c>
      <c r="AL15" s="1">
        <v>5.03</v>
      </c>
      <c r="AM15">
        <v>3</v>
      </c>
      <c r="AN15">
        <v>19523.48</v>
      </c>
      <c r="AO15">
        <v>24388.94</v>
      </c>
      <c r="AP15">
        <v>0</v>
      </c>
      <c r="AQ15" t="s">
        <v>350</v>
      </c>
      <c r="AR15">
        <v>0</v>
      </c>
      <c r="AS15">
        <v>100</v>
      </c>
      <c r="AT15" s="37">
        <v>79</v>
      </c>
      <c r="AV15">
        <v>77</v>
      </c>
      <c r="AW15" t="s">
        <v>351</v>
      </c>
      <c r="AX15">
        <v>9</v>
      </c>
      <c r="AY15">
        <v>3</v>
      </c>
      <c r="AZ15" t="s">
        <v>236</v>
      </c>
      <c r="BA15" t="s">
        <v>236</v>
      </c>
      <c r="BB15" s="37">
        <v>100</v>
      </c>
      <c r="BC15" t="s">
        <v>236</v>
      </c>
      <c r="BD15" t="s">
        <v>237</v>
      </c>
      <c r="BE15">
        <v>40</v>
      </c>
      <c r="BF15" t="s">
        <v>339</v>
      </c>
      <c r="BG15">
        <v>13.8</v>
      </c>
      <c r="BH15">
        <v>20.6</v>
      </c>
      <c r="BI15">
        <v>18.7</v>
      </c>
      <c r="BJ15">
        <v>75</v>
      </c>
      <c r="BK15">
        <v>75.599999999999994</v>
      </c>
      <c r="BL15">
        <v>6.7</v>
      </c>
      <c r="BM15">
        <v>0.8</v>
      </c>
      <c r="BN15">
        <v>4</v>
      </c>
      <c r="BO15">
        <v>1.8</v>
      </c>
      <c r="BP15">
        <v>9.6</v>
      </c>
      <c r="BQ15" t="s">
        <v>340</v>
      </c>
      <c r="BR15" t="s">
        <v>328</v>
      </c>
      <c r="BT15">
        <v>3496</v>
      </c>
      <c r="BU15">
        <v>42</v>
      </c>
      <c r="BV15">
        <v>21</v>
      </c>
      <c r="BW15" s="37">
        <v>27.39</v>
      </c>
      <c r="BX15">
        <v>0</v>
      </c>
      <c r="BY15" t="s">
        <v>341</v>
      </c>
      <c r="BZ15">
        <v>10.199999999999999</v>
      </c>
      <c r="CA15">
        <v>364</v>
      </c>
      <c r="CB15">
        <v>100</v>
      </c>
      <c r="CC15">
        <v>14.15</v>
      </c>
      <c r="CD15" t="s">
        <v>272</v>
      </c>
      <c r="CE15" t="s">
        <v>286</v>
      </c>
      <c r="CF15" t="s">
        <v>320</v>
      </c>
      <c r="CG15">
        <v>20</v>
      </c>
      <c r="CH15">
        <v>10</v>
      </c>
      <c r="CI15">
        <v>10</v>
      </c>
      <c r="CJ15">
        <v>297</v>
      </c>
      <c r="CK15">
        <v>90</v>
      </c>
      <c r="CL15" t="s">
        <v>342</v>
      </c>
      <c r="CM15" s="73">
        <v>44</v>
      </c>
      <c r="CN15" s="73">
        <v>49</v>
      </c>
      <c r="CP15">
        <v>47.72</v>
      </c>
      <c r="CQ15" s="1">
        <v>23.32</v>
      </c>
      <c r="CR15" s="1">
        <v>7417900</v>
      </c>
      <c r="CS15" s="1">
        <v>3179100</v>
      </c>
      <c r="CT15">
        <v>1.28</v>
      </c>
      <c r="CU15">
        <v>17.5</v>
      </c>
      <c r="CV15">
        <v>7000.28</v>
      </c>
      <c r="CW15">
        <v>13.2</v>
      </c>
      <c r="CX15" t="s">
        <v>241</v>
      </c>
      <c r="CY15">
        <v>1946.4</v>
      </c>
      <c r="CZ15">
        <v>6009.84</v>
      </c>
      <c r="DA15" t="s">
        <v>343</v>
      </c>
      <c r="DB15">
        <v>46.7</v>
      </c>
      <c r="DC15">
        <v>23.32</v>
      </c>
      <c r="DD15">
        <v>32.86</v>
      </c>
      <c r="DE15">
        <v>580.24</v>
      </c>
      <c r="DF15">
        <v>0.9</v>
      </c>
      <c r="DI15">
        <v>3134.24</v>
      </c>
      <c r="DJ15">
        <v>28549.52</v>
      </c>
      <c r="DK15" t="s">
        <v>344</v>
      </c>
      <c r="DL15">
        <v>65</v>
      </c>
      <c r="DM15">
        <v>0</v>
      </c>
      <c r="DN15">
        <v>3</v>
      </c>
      <c r="DO15" t="s">
        <v>345</v>
      </c>
      <c r="DP15" s="1">
        <v>5</v>
      </c>
      <c r="ED15" s="37">
        <v>21</v>
      </c>
      <c r="EE15" s="73">
        <v>1871.42</v>
      </c>
      <c r="EF15">
        <v>0</v>
      </c>
      <c r="EG15" s="37">
        <v>780</v>
      </c>
      <c r="EH15">
        <v>0</v>
      </c>
      <c r="EI15">
        <v>5</v>
      </c>
      <c r="EJ15">
        <v>25</v>
      </c>
      <c r="EK15">
        <v>0</v>
      </c>
      <c r="EL15" t="s">
        <v>352</v>
      </c>
      <c r="EM15">
        <v>7</v>
      </c>
      <c r="EN15">
        <v>90</v>
      </c>
      <c r="EO15">
        <v>70</v>
      </c>
      <c r="EP15" t="s">
        <v>346</v>
      </c>
      <c r="EQ15">
        <v>273</v>
      </c>
      <c r="ER15">
        <v>64.3</v>
      </c>
      <c r="ES15">
        <v>72836</v>
      </c>
      <c r="ET15">
        <v>12.4</v>
      </c>
      <c r="EU15" t="s">
        <v>347</v>
      </c>
      <c r="EV15">
        <v>26306</v>
      </c>
      <c r="EW15">
        <v>3147</v>
      </c>
      <c r="EX15">
        <v>207431</v>
      </c>
      <c r="EY15">
        <v>207431</v>
      </c>
      <c r="EZ15" s="158">
        <v>6169.8</v>
      </c>
      <c r="FA15" t="s">
        <v>348</v>
      </c>
      <c r="FB15">
        <v>0.56000000000000005</v>
      </c>
      <c r="FC15">
        <v>57</v>
      </c>
      <c r="FL15" s="37">
        <f>Notables!B18</f>
        <v>0</v>
      </c>
    </row>
    <row r="17" spans="1:168" s="47" customFormat="1" x14ac:dyDescent="0.35">
      <c r="A17" s="43"/>
      <c r="B17" s="43"/>
      <c r="C17" s="43"/>
      <c r="D17" s="44"/>
      <c r="E17" s="45"/>
      <c r="F17" s="43"/>
      <c r="G17" s="43"/>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6"/>
      <c r="AK17" s="43"/>
      <c r="AL17" s="46"/>
      <c r="AM17" s="43"/>
      <c r="AN17" s="43"/>
      <c r="AO17" s="43"/>
      <c r="AP17" s="43"/>
      <c r="AQ17" s="43"/>
      <c r="AR17" s="43"/>
      <c r="AS17" s="46"/>
      <c r="AT17" s="43"/>
      <c r="AU17" s="43"/>
      <c r="AV17" s="43"/>
      <c r="AW17" s="43"/>
      <c r="AX17" s="43"/>
      <c r="AY17" s="43"/>
      <c r="AZ17" s="43"/>
      <c r="BA17" s="43"/>
      <c r="BB17" s="43"/>
      <c r="BC17" s="43"/>
      <c r="BD17" s="43"/>
      <c r="BE17" s="43"/>
      <c r="BF17" s="43"/>
      <c r="BG17" s="46"/>
      <c r="BH17" s="46"/>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6"/>
      <c r="CK17" s="43"/>
      <c r="CL17" s="43"/>
      <c r="CM17" s="46"/>
      <c r="CN17" s="46"/>
      <c r="CO17" s="43"/>
      <c r="CP17" s="43"/>
      <c r="CQ17" s="43"/>
      <c r="CR17" s="43"/>
      <c r="CS17" s="43"/>
      <c r="CT17" s="43"/>
      <c r="CU17" s="43"/>
      <c r="CV17" s="43"/>
      <c r="CW17" s="43"/>
      <c r="CX17" s="43"/>
      <c r="CY17" s="43"/>
      <c r="CZ17" s="43"/>
      <c r="DA17" s="43"/>
      <c r="DB17" s="43"/>
      <c r="DC17" s="43"/>
      <c r="DD17" s="43"/>
      <c r="DE17" s="43"/>
      <c r="DF17" s="46"/>
      <c r="DG17" s="46"/>
      <c r="DH17" s="46"/>
      <c r="DI17" s="43"/>
      <c r="DJ17" s="43"/>
      <c r="DK17" s="43"/>
      <c r="DL17" s="43"/>
      <c r="DM17" s="43"/>
      <c r="DN17" s="43"/>
      <c r="DO17" s="43"/>
      <c r="DP17" s="43"/>
      <c r="DQ17" s="43"/>
      <c r="DR17" s="46"/>
      <c r="DS17" s="46"/>
      <c r="DT17" s="46"/>
      <c r="DU17" s="46"/>
      <c r="DV17" s="43"/>
      <c r="DW17" s="43"/>
      <c r="DX17" s="43"/>
      <c r="DY17" s="43"/>
      <c r="DZ17" s="43"/>
      <c r="EA17" s="43"/>
      <c r="EB17" s="43"/>
      <c r="EC17" s="43"/>
      <c r="ED17" s="46"/>
      <c r="EE17" s="46"/>
      <c r="EF17" s="43"/>
      <c r="EG17" s="43"/>
      <c r="EH17" s="46"/>
      <c r="EI17" s="43"/>
      <c r="EJ17" s="43"/>
      <c r="EK17" s="43"/>
      <c r="EL17" s="43"/>
      <c r="EM17" s="43"/>
      <c r="EN17" s="43"/>
      <c r="EO17" s="43"/>
      <c r="EP17" s="43"/>
      <c r="EQ17" s="43"/>
      <c r="ER17" s="43"/>
      <c r="ES17" s="43"/>
      <c r="ET17" s="43"/>
      <c r="EU17" s="43"/>
      <c r="EV17" s="46"/>
      <c r="EW17" s="46"/>
      <c r="EX17" s="43"/>
      <c r="EY17" s="43"/>
      <c r="EZ17" s="43"/>
      <c r="FA17" s="43"/>
      <c r="FB17" s="43"/>
      <c r="FC17" s="43"/>
      <c r="FD17" s="43"/>
      <c r="FE17" s="43"/>
      <c r="FF17" s="43"/>
      <c r="FG17" s="43"/>
      <c r="FH17" s="43"/>
      <c r="FI17" s="43"/>
      <c r="FJ17" s="43"/>
      <c r="FK17" s="43"/>
      <c r="FL17" s="43"/>
    </row>
    <row r="18" spans="1:168" ht="15" thickBot="1" x14ac:dyDescent="0.4">
      <c r="B18" s="57" t="s">
        <v>222</v>
      </c>
      <c r="D18" s="139" t="s">
        <v>223</v>
      </c>
      <c r="E18" s="139"/>
      <c r="F18" s="58" t="s">
        <v>279</v>
      </c>
    </row>
    <row r="19" spans="1:168" ht="15.5" thickTop="1" thickBot="1" x14ac:dyDescent="0.4">
      <c r="A19" s="140" t="s">
        <v>209</v>
      </c>
      <c r="B19" s="140"/>
      <c r="C19" s="140"/>
      <c r="D19" s="140"/>
      <c r="E19" s="140"/>
      <c r="F19" s="140"/>
      <c r="H19" s="143" t="s">
        <v>224</v>
      </c>
      <c r="I19" s="143"/>
      <c r="J19" s="143"/>
      <c r="K19" s="143"/>
      <c r="L19" s="143"/>
      <c r="M19" s="143"/>
      <c r="N19" s="143"/>
      <c r="O19" s="143"/>
    </row>
    <row r="20" spans="1:168" ht="15.5" thickTop="1" thickBot="1" x14ac:dyDescent="0.4">
      <c r="A20" s="40" t="s">
        <v>210</v>
      </c>
      <c r="B20" s="130" t="s">
        <v>219</v>
      </c>
      <c r="C20" s="131"/>
      <c r="D20" s="131"/>
      <c r="E20" s="131"/>
      <c r="F20" s="132"/>
      <c r="H20" s="144" t="s">
        <v>225</v>
      </c>
      <c r="I20" s="145"/>
      <c r="J20" s="146" t="s">
        <v>190</v>
      </c>
      <c r="K20" s="147"/>
      <c r="L20" s="148" t="s">
        <v>226</v>
      </c>
      <c r="M20" s="148"/>
      <c r="N20" s="148"/>
      <c r="O20" s="148"/>
    </row>
    <row r="21" spans="1:168" ht="15" thickTop="1" x14ac:dyDescent="0.35">
      <c r="A21" s="1" t="s">
        <v>210</v>
      </c>
      <c r="B21" s="130" t="s">
        <v>211</v>
      </c>
      <c r="C21" s="131"/>
      <c r="D21" s="131"/>
      <c r="E21" s="131"/>
      <c r="F21" s="132"/>
      <c r="H21" s="142">
        <v>1</v>
      </c>
      <c r="I21" s="142"/>
      <c r="J21" s="141">
        <v>2</v>
      </c>
      <c r="K21" s="141"/>
      <c r="L21" s="92">
        <v>1.1000000000000001</v>
      </c>
      <c r="M21" s="92"/>
      <c r="N21" s="92">
        <v>12.3</v>
      </c>
      <c r="O21" s="92"/>
    </row>
    <row r="22" spans="1:168" x14ac:dyDescent="0.35">
      <c r="A22" s="37" t="s">
        <v>210</v>
      </c>
      <c r="B22" s="130" t="s">
        <v>212</v>
      </c>
      <c r="C22" s="131"/>
      <c r="D22" s="131"/>
      <c r="E22" s="131"/>
      <c r="F22" s="132"/>
      <c r="H22" s="141">
        <v>3</v>
      </c>
      <c r="I22" s="141"/>
      <c r="J22" s="141">
        <v>4</v>
      </c>
      <c r="K22" s="141"/>
      <c r="L22" s="91">
        <v>1.4</v>
      </c>
      <c r="M22" s="91"/>
      <c r="N22" s="91">
        <v>14.2</v>
      </c>
      <c r="O22" s="91"/>
    </row>
    <row r="23" spans="1:168" x14ac:dyDescent="0.35">
      <c r="A23" s="39" t="s">
        <v>213</v>
      </c>
      <c r="B23" s="133" t="s">
        <v>214</v>
      </c>
      <c r="C23" s="134"/>
      <c r="D23" s="134"/>
      <c r="E23" s="134"/>
      <c r="F23" s="135"/>
      <c r="H23" s="141">
        <v>6</v>
      </c>
      <c r="I23" s="141"/>
      <c r="J23" s="141">
        <v>5</v>
      </c>
      <c r="K23" s="141"/>
      <c r="L23" s="91">
        <v>3.4</v>
      </c>
      <c r="M23" s="91"/>
      <c r="N23" s="91"/>
      <c r="O23" s="91"/>
    </row>
    <row r="24" spans="1:168" x14ac:dyDescent="0.35">
      <c r="A24" s="50" t="s">
        <v>218</v>
      </c>
      <c r="B24" s="133" t="s">
        <v>215</v>
      </c>
      <c r="C24" s="134"/>
      <c r="D24" s="134"/>
      <c r="E24" s="134"/>
      <c r="F24" s="135"/>
      <c r="H24" s="141">
        <v>8</v>
      </c>
      <c r="I24" s="141"/>
      <c r="J24" s="141">
        <v>7</v>
      </c>
      <c r="K24" s="141"/>
      <c r="L24" s="91">
        <v>9.1</v>
      </c>
      <c r="M24" s="91"/>
      <c r="N24" s="91"/>
      <c r="O24" s="91"/>
    </row>
    <row r="25" spans="1:168" ht="15" thickBot="1" x14ac:dyDescent="0.4">
      <c r="A25" s="41" t="s">
        <v>70</v>
      </c>
      <c r="B25" s="155" t="s">
        <v>220</v>
      </c>
      <c r="C25" s="156"/>
      <c r="D25" s="156"/>
      <c r="E25" s="156"/>
      <c r="F25" s="157"/>
      <c r="H25" s="141">
        <v>9</v>
      </c>
      <c r="I25" s="141"/>
      <c r="J25" s="141">
        <v>10</v>
      </c>
      <c r="K25" s="141"/>
      <c r="L25" s="91">
        <v>9.1999999999999993</v>
      </c>
      <c r="M25" s="91"/>
      <c r="N25" s="91"/>
      <c r="O25" s="91"/>
    </row>
    <row r="26" spans="1:168" ht="15" thickBot="1" x14ac:dyDescent="0.4">
      <c r="A26" s="42" t="s">
        <v>216</v>
      </c>
      <c r="B26" s="133" t="s">
        <v>217</v>
      </c>
      <c r="C26" s="134"/>
      <c r="D26" s="134"/>
      <c r="E26" s="134"/>
      <c r="F26" s="135"/>
      <c r="H26" s="141">
        <v>11</v>
      </c>
      <c r="I26" s="141"/>
      <c r="J26" s="141">
        <v>12</v>
      </c>
      <c r="K26" s="141"/>
      <c r="L26" s="91">
        <v>10.199999999999999</v>
      </c>
      <c r="M26" s="91"/>
      <c r="N26" s="91"/>
      <c r="O26" s="91"/>
    </row>
    <row r="27" spans="1:168" x14ac:dyDescent="0.35">
      <c r="H27" s="141">
        <v>14</v>
      </c>
      <c r="I27" s="141"/>
      <c r="J27" s="141">
        <v>15</v>
      </c>
      <c r="K27" s="141"/>
      <c r="L27" s="91" t="s">
        <v>35</v>
      </c>
      <c r="M27" s="91"/>
      <c r="N27" s="91"/>
      <c r="O27" s="91"/>
    </row>
    <row r="28" spans="1:168" x14ac:dyDescent="0.35">
      <c r="H28" s="141">
        <v>17</v>
      </c>
      <c r="I28" s="141"/>
      <c r="J28" s="141">
        <v>16</v>
      </c>
      <c r="K28" s="141"/>
      <c r="L28" s="91" t="s">
        <v>36</v>
      </c>
      <c r="M28" s="91"/>
      <c r="N28" s="91"/>
      <c r="O28" s="91"/>
    </row>
    <row r="29" spans="1:168" ht="15" thickBot="1" x14ac:dyDescent="0.4">
      <c r="H29" s="59"/>
      <c r="I29" s="59"/>
      <c r="J29" s="154"/>
      <c r="K29" s="154"/>
      <c r="L29" s="60"/>
      <c r="M29" s="60"/>
      <c r="N29" s="60"/>
      <c r="O29" s="60"/>
    </row>
    <row r="30" spans="1:168" ht="15.5" customHeight="1" thickTop="1" thickBot="1" x14ac:dyDescent="0.4">
      <c r="E30" s="149" t="s">
        <v>227</v>
      </c>
      <c r="F30" s="149"/>
      <c r="G30" s="149"/>
      <c r="H30" s="151" t="s">
        <v>228</v>
      </c>
      <c r="I30" s="152"/>
      <c r="J30" s="153" t="s">
        <v>280</v>
      </c>
      <c r="K30" s="153"/>
      <c r="L30" s="60"/>
      <c r="M30" s="60"/>
      <c r="N30" s="60"/>
      <c r="O30" s="60"/>
    </row>
    <row r="31" spans="1:168" ht="15.5" thickTop="1" thickBot="1" x14ac:dyDescent="0.4">
      <c r="E31" s="149"/>
      <c r="F31" s="149"/>
      <c r="G31" s="149"/>
      <c r="H31" s="151"/>
      <c r="I31" s="152"/>
      <c r="J31" s="153"/>
      <c r="K31" s="153"/>
      <c r="L31" s="60"/>
      <c r="M31" s="60"/>
      <c r="N31" s="60"/>
      <c r="O31" s="60"/>
    </row>
    <row r="32" spans="1:168" ht="15.5" thickTop="1" thickBot="1" x14ac:dyDescent="0.4">
      <c r="E32" s="149"/>
      <c r="F32" s="149"/>
      <c r="G32" s="149"/>
      <c r="H32" s="151"/>
      <c r="I32" s="152"/>
      <c r="J32" s="153"/>
      <c r="K32" s="153"/>
      <c r="L32" s="60"/>
      <c r="M32" s="60"/>
      <c r="N32" s="60"/>
      <c r="O32" s="60"/>
    </row>
    <row r="33" spans="5:15" ht="15.5" thickTop="1" thickBot="1" x14ac:dyDescent="0.4">
      <c r="L33" s="60"/>
      <c r="M33" s="60"/>
      <c r="N33" s="60"/>
      <c r="O33" s="60"/>
    </row>
    <row r="34" spans="5:15" ht="15.5" thickTop="1" thickBot="1" x14ac:dyDescent="0.4">
      <c r="E34" s="149" t="s">
        <v>229</v>
      </c>
      <c r="F34" s="149"/>
      <c r="G34" s="149"/>
      <c r="L34" s="150" t="s">
        <v>230</v>
      </c>
      <c r="M34" s="150"/>
      <c r="N34" s="150"/>
      <c r="O34" s="150"/>
    </row>
    <row r="35" spans="5:15" ht="15.5" thickTop="1" thickBot="1" x14ac:dyDescent="0.4">
      <c r="E35" s="149"/>
      <c r="F35" s="149"/>
      <c r="G35" s="149"/>
      <c r="L35" s="150"/>
      <c r="M35" s="150"/>
      <c r="N35" s="150"/>
      <c r="O35" s="150"/>
    </row>
    <row r="36" spans="5:15" ht="15" thickTop="1" x14ac:dyDescent="0.35"/>
  </sheetData>
  <mergeCells count="84">
    <mergeCell ref="E34:G35"/>
    <mergeCell ref="L34:O35"/>
    <mergeCell ref="J26:K26"/>
    <mergeCell ref="H23:I23"/>
    <mergeCell ref="J23:K23"/>
    <mergeCell ref="H24:I24"/>
    <mergeCell ref="E30:G32"/>
    <mergeCell ref="H30:I32"/>
    <mergeCell ref="J30:K32"/>
    <mergeCell ref="J29:K29"/>
    <mergeCell ref="H27:I27"/>
    <mergeCell ref="J27:K27"/>
    <mergeCell ref="H28:I28"/>
    <mergeCell ref="J28:K28"/>
    <mergeCell ref="B24:F24"/>
    <mergeCell ref="B25:F25"/>
    <mergeCell ref="B26:F26"/>
    <mergeCell ref="A19:F19"/>
    <mergeCell ref="J24:K24"/>
    <mergeCell ref="H21:I21"/>
    <mergeCell ref="J21:K21"/>
    <mergeCell ref="H22:I22"/>
    <mergeCell ref="J22:K22"/>
    <mergeCell ref="H19:O19"/>
    <mergeCell ref="H20:I20"/>
    <mergeCell ref="J20:K20"/>
    <mergeCell ref="L20:O20"/>
    <mergeCell ref="H25:I25"/>
    <mergeCell ref="J25:K25"/>
    <mergeCell ref="H26:I26"/>
    <mergeCell ref="A1:A3"/>
    <mergeCell ref="B20:F20"/>
    <mergeCell ref="B21:F21"/>
    <mergeCell ref="B22:F22"/>
    <mergeCell ref="B23:F23"/>
    <mergeCell ref="F1:O1"/>
    <mergeCell ref="B1:B3"/>
    <mergeCell ref="C1:C3"/>
    <mergeCell ref="D1:D3"/>
    <mergeCell ref="E1:E3"/>
    <mergeCell ref="D18:E18"/>
    <mergeCell ref="L21:M21"/>
    <mergeCell ref="L22:M22"/>
    <mergeCell ref="CP1:DA1"/>
    <mergeCell ref="CM1:CO1"/>
    <mergeCell ref="BZ1:CL1"/>
    <mergeCell ref="FL2:FL3"/>
    <mergeCell ref="CD3:CF3"/>
    <mergeCell ref="CD2:CF2"/>
    <mergeCell ref="P1:AH1"/>
    <mergeCell ref="DR1:EC1"/>
    <mergeCell ref="FE3:FJ3"/>
    <mergeCell ref="FE2:FJ2"/>
    <mergeCell ref="ED1:EL1"/>
    <mergeCell ref="EM1:EP1"/>
    <mergeCell ref="EQ1:EU1"/>
    <mergeCell ref="EV1:FA1"/>
    <mergeCell ref="FB1:FK1"/>
    <mergeCell ref="Q2:R2"/>
    <mergeCell ref="Q3:R3"/>
    <mergeCell ref="Z2:AA2"/>
    <mergeCell ref="Z3:AA3"/>
    <mergeCell ref="DO3:DP3"/>
    <mergeCell ref="DL1:DQ1"/>
    <mergeCell ref="DB1:DK1"/>
    <mergeCell ref="BR1:BY1"/>
    <mergeCell ref="BG1:BQ1"/>
    <mergeCell ref="AX1:BF1"/>
    <mergeCell ref="AR1:AW1"/>
    <mergeCell ref="AI1:AQ1"/>
    <mergeCell ref="L27:M27"/>
    <mergeCell ref="L28:M28"/>
    <mergeCell ref="N21:O21"/>
    <mergeCell ref="N22:O22"/>
    <mergeCell ref="N23:O23"/>
    <mergeCell ref="N24:O24"/>
    <mergeCell ref="N25:O25"/>
    <mergeCell ref="N26:O26"/>
    <mergeCell ref="N27:O27"/>
    <mergeCell ref="N28:O28"/>
    <mergeCell ref="L23:M23"/>
    <mergeCell ref="L24:M24"/>
    <mergeCell ref="L25:M25"/>
    <mergeCell ref="L26:M26"/>
  </mergeCells>
  <hyperlinks>
    <hyperlink ref="B18"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38EAA-3A40-4AAE-B376-C77A6A7CA915}">
  <dimension ref="A1:B18"/>
  <sheetViews>
    <sheetView workbookViewId="0">
      <selection activeCell="B19" sqref="B19"/>
    </sheetView>
  </sheetViews>
  <sheetFormatPr defaultRowHeight="14.5" x14ac:dyDescent="0.35"/>
  <cols>
    <col min="2" max="2" width="170.81640625" style="78" customWidth="1"/>
  </cols>
  <sheetData>
    <row r="1" spans="1:2" x14ac:dyDescent="0.35">
      <c r="A1" s="77" t="s">
        <v>302</v>
      </c>
    </row>
    <row r="3" spans="1:2" x14ac:dyDescent="0.35">
      <c r="A3" s="89" t="s">
        <v>337</v>
      </c>
      <c r="B3" s="90" t="s">
        <v>353</v>
      </c>
    </row>
    <row r="4" spans="1:2" x14ac:dyDescent="0.35">
      <c r="A4" s="89" t="s">
        <v>337</v>
      </c>
      <c r="B4" s="90" t="s">
        <v>354</v>
      </c>
    </row>
    <row r="5" spans="1:2" x14ac:dyDescent="0.35">
      <c r="A5" s="89" t="s">
        <v>337</v>
      </c>
      <c r="B5" s="90" t="s">
        <v>355</v>
      </c>
    </row>
    <row r="6" spans="1:2" x14ac:dyDescent="0.35">
      <c r="A6" s="89" t="s">
        <v>337</v>
      </c>
      <c r="B6" s="90" t="s">
        <v>356</v>
      </c>
    </row>
    <row r="7" spans="1:2" x14ac:dyDescent="0.35">
      <c r="A7" s="89" t="s">
        <v>337</v>
      </c>
      <c r="B7" s="90" t="s">
        <v>357</v>
      </c>
    </row>
    <row r="8" spans="1:2" x14ac:dyDescent="0.35">
      <c r="A8" s="89" t="s">
        <v>337</v>
      </c>
      <c r="B8" s="90" t="s">
        <v>358</v>
      </c>
    </row>
    <row r="9" spans="1:2" x14ac:dyDescent="0.35">
      <c r="A9" s="89" t="s">
        <v>337</v>
      </c>
      <c r="B9" s="90" t="s">
        <v>359</v>
      </c>
    </row>
    <row r="10" spans="1:2" x14ac:dyDescent="0.35">
      <c r="A10" s="89" t="s">
        <v>337</v>
      </c>
      <c r="B10" s="90" t="s">
        <v>360</v>
      </c>
    </row>
    <row r="11" spans="1:2" x14ac:dyDescent="0.35">
      <c r="A11" s="89" t="s">
        <v>337</v>
      </c>
      <c r="B11" s="90" t="s">
        <v>361</v>
      </c>
    </row>
    <row r="12" spans="1:2" x14ac:dyDescent="0.35">
      <c r="A12" s="89" t="s">
        <v>337</v>
      </c>
      <c r="B12" s="90" t="s">
        <v>362</v>
      </c>
    </row>
    <row r="13" spans="1:2" x14ac:dyDescent="0.35">
      <c r="A13" s="89" t="s">
        <v>337</v>
      </c>
      <c r="B13" s="90" t="s">
        <v>363</v>
      </c>
    </row>
    <row r="14" spans="1:2" x14ac:dyDescent="0.35">
      <c r="A14" s="89" t="s">
        <v>337</v>
      </c>
      <c r="B14" s="90" t="s">
        <v>364</v>
      </c>
    </row>
    <row r="15" spans="1:2" x14ac:dyDescent="0.35">
      <c r="A15" s="89" t="s">
        <v>337</v>
      </c>
      <c r="B15" s="90" t="s">
        <v>365</v>
      </c>
    </row>
    <row r="16" spans="1:2" x14ac:dyDescent="0.35">
      <c r="A16" s="89" t="s">
        <v>337</v>
      </c>
      <c r="B16" s="78" t="s">
        <v>366</v>
      </c>
    </row>
    <row r="17" spans="1:2" x14ac:dyDescent="0.35">
      <c r="A17" s="89" t="s">
        <v>337</v>
      </c>
      <c r="B17" s="78" t="s">
        <v>367</v>
      </c>
    </row>
    <row r="18" spans="1:2" x14ac:dyDescent="0.35">
      <c r="A18" s="89"/>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Metrics</vt:lpstr>
      <vt:lpstr>Notables</vt:lpstr>
    </vt:vector>
  </TitlesOfParts>
  <Company>State of Minnesota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 Mroz</dc:creator>
  <cp:lastModifiedBy>Mroz-Risse, Kristin (She/Her/Hers) (MPCA)</cp:lastModifiedBy>
  <dcterms:created xsi:type="dcterms:W3CDTF">2021-11-30T21:19:04Z</dcterms:created>
  <dcterms:modified xsi:type="dcterms:W3CDTF">2026-04-07T21:57:17Z</dcterms:modified>
</cp:coreProperties>
</file>