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pisd.sharepoint.com/Shared Documents1/GreenStep Cities/Step 4 &amp; 5 Metrics/Submissions/Oakdale/"/>
    </mc:Choice>
  </mc:AlternateContent>
  <bookViews>
    <workbookView xWindow="0" yWindow="0" windowWidth="18984" windowHeight="7392" activeTab="4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</sheets>
  <definedNames>
    <definedName name="_xlnm.Print_Area" localSheetId="4">'Econ and Comm Dvlpmnt'!$B$2:$J$41</definedName>
    <definedName name="_xlnm.Print_Area" localSheetId="3">'Environmental Management'!$B$1:$J$58</definedName>
    <definedName name="_xlnm.Print_Area" localSheetId="2">'Land Use'!$B$2:$J$11</definedName>
    <definedName name="_xlnm.Print_Area" localSheetId="1">Transportation!$B$1:$J$44</definedName>
  </definedNames>
  <calcPr calcId="171027" concurrentCalc="0"/>
</workbook>
</file>

<file path=xl/calcChain.xml><?xml version="1.0" encoding="utf-8"?>
<calcChain xmlns="http://schemas.openxmlformats.org/spreadsheetml/2006/main">
  <c r="J38" i="5" l="1"/>
  <c r="J16" i="4"/>
  <c r="J6" i="4"/>
  <c r="J21" i="2"/>
  <c r="J33" i="5"/>
  <c r="J32" i="5"/>
  <c r="J31" i="5"/>
  <c r="J30" i="5"/>
  <c r="J17" i="5"/>
  <c r="J16" i="5"/>
  <c r="J11" i="5"/>
  <c r="J10" i="5"/>
  <c r="J9" i="5"/>
  <c r="J8" i="5"/>
  <c r="J7" i="5"/>
  <c r="J6" i="5"/>
  <c r="J57" i="4"/>
  <c r="J56" i="4"/>
  <c r="J58" i="4"/>
  <c r="J55" i="4"/>
  <c r="J54" i="4"/>
  <c r="J45" i="4"/>
  <c r="J40" i="4"/>
  <c r="J39" i="4"/>
  <c r="J38" i="4"/>
  <c r="J37" i="4"/>
  <c r="J31" i="4"/>
  <c r="J30" i="4"/>
  <c r="J29" i="4"/>
  <c r="J28" i="4"/>
  <c r="J27" i="4"/>
  <c r="J26" i="4"/>
  <c r="J25" i="4"/>
  <c r="J10" i="3"/>
  <c r="J9" i="3"/>
  <c r="J8" i="3"/>
  <c r="J7" i="3"/>
  <c r="J6" i="3"/>
  <c r="J42" i="2"/>
  <c r="J41" i="2"/>
  <c r="J40" i="2"/>
  <c r="J34" i="2"/>
  <c r="J41" i="1"/>
  <c r="J40" i="1"/>
  <c r="J38" i="1"/>
  <c r="J36" i="1"/>
  <c r="J34" i="1"/>
  <c r="J32" i="1"/>
  <c r="J31" i="1"/>
  <c r="J29" i="1"/>
  <c r="J27" i="1"/>
  <c r="J25" i="1"/>
  <c r="J20" i="1"/>
  <c r="J19" i="1"/>
  <c r="J18" i="1"/>
  <c r="J16" i="1"/>
  <c r="J14" i="1"/>
  <c r="J40" i="5"/>
  <c r="J39" i="5"/>
  <c r="J37" i="5"/>
  <c r="J29" i="5"/>
  <c r="J15" i="5"/>
  <c r="J5" i="5"/>
  <c r="J53" i="4"/>
  <c r="J52" i="4"/>
  <c r="J51" i="4"/>
  <c r="J50" i="4"/>
  <c r="J46" i="4"/>
  <c r="J44" i="4"/>
  <c r="J36" i="4"/>
  <c r="J24" i="4"/>
  <c r="J20" i="4"/>
  <c r="J15" i="4"/>
  <c r="J14" i="4"/>
  <c r="J13" i="4"/>
  <c r="J11" i="4"/>
  <c r="J9" i="4"/>
  <c r="J8" i="4"/>
  <c r="J5" i="3"/>
  <c r="J39" i="2"/>
  <c r="J38" i="2"/>
  <c r="J36" i="2"/>
  <c r="J35" i="2"/>
  <c r="J33" i="2"/>
  <c r="J28" i="2"/>
  <c r="J25" i="2"/>
  <c r="J20" i="2"/>
  <c r="J16" i="2"/>
  <c r="J15" i="2"/>
  <c r="J14" i="2"/>
  <c r="J10" i="2"/>
  <c r="J9" i="2"/>
  <c r="J8" i="2"/>
  <c r="J7" i="2"/>
  <c r="J6" i="2"/>
  <c r="J15" i="1"/>
</calcChain>
</file>

<file path=xl/sharedStrings.xml><?xml version="1.0" encoding="utf-8"?>
<sst xmlns="http://schemas.openxmlformats.org/spreadsheetml/2006/main" count="382" uniqueCount="233">
  <si>
    <t>Land Use</t>
  </si>
  <si>
    <t>Transportation</t>
  </si>
  <si>
    <t>Steps 4 &amp; 5 Metric Entry Form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</si>
  <si>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</si>
  <si>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</si>
  <si>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#7 Land Use            OPTIONAL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</si>
  <si>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</si>
  <si>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Units</t>
  </si>
  <si>
    <t>#3 City Fleets            OPTIONAL</t>
  </si>
  <si>
    <t>Year 1 Values (edit)</t>
  </si>
  <si>
    <t>Buildings and Lighting</t>
  </si>
  <si>
    <t>Year 2 Values (edit)</t>
  </si>
  <si>
    <t>Difference bewteen Year 2 and Year 1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</si>
  <si>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</si>
  <si>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</si>
  <si>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</si>
  <si>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</si>
  <si>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</si>
  <si>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</si>
  <si>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</si>
  <si>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</si>
  <si>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</si>
  <si>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</si>
  <si>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</si>
  <si>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</si>
  <si>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</si>
  <si>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</si>
  <si>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</si>
  <si>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</si>
  <si>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</si>
  <si>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</si>
  <si>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</si>
  <si>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</si>
  <si>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</si>
  <si>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</si>
  <si>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</si>
  <si>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</si>
  <si>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</si>
  <si>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</si>
  <si>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</si>
  <si>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</si>
  <si>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</si>
  <si>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</si>
  <si>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</si>
  <si>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</si>
  <si>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</si>
  <si>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</si>
  <si>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</si>
  <si>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</si>
  <si>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</si>
  <si>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</si>
  <si>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</si>
  <si>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</si>
  <si>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</si>
  <si>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Difference between Year 1 and Year 2</t>
  </si>
  <si>
    <t>Public Buildings</t>
  </si>
  <si>
    <t>#5 Car, Transit, and Bike Options            OPTIONAL</t>
  </si>
  <si>
    <t>Number of city-owned green certified buildings:</t>
  </si>
  <si>
    <t>Buildings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</si>
  <si>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</si>
  <si>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</si>
  <si>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</si>
  <si>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</si>
  <si>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</si>
  <si>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</si>
  <si>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</si>
  <si>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</si>
  <si>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</si>
  <si>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</si>
  <si>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</si>
  <si>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</si>
  <si>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</si>
  <si>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</si>
  <si>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</si>
  <si>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</si>
  <si>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</si>
  <si>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</si>
  <si>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</si>
  <si>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</si>
  <si>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</si>
  <si>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</si>
  <si>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</si>
  <si>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</si>
  <si>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</si>
  <si>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</si>
  <si>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</si>
  <si>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</si>
  <si>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</si>
  <si>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</si>
  <si>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</si>
  <si>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</si>
  <si>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</si>
  <si>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</si>
  <si>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</si>
  <si>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</si>
  <si>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</si>
  <si>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</si>
  <si>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</si>
  <si>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</si>
  <si>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</si>
  <si>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</si>
  <si>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</si>
  <si>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</si>
  <si>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</si>
  <si>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</si>
  <si>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</si>
  <si>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</si>
  <si>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</si>
  <si>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</si>
  <si>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</si>
  <si>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</si>
  <si>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</si>
  <si>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</si>
  <si>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</si>
  <si>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</si>
  <si>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</si>
  <si>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</si>
  <si>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</si>
  <si>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</si>
  <si>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</si>
  <si>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</si>
  <si>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</si>
  <si>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</si>
  <si>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</si>
  <si>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</si>
  <si>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</si>
  <si>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</si>
  <si>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</si>
  <si>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</si>
  <si>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</si>
  <si>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</si>
  <si>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</si>
  <si>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</si>
  <si>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</si>
  <si>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</si>
  <si>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</si>
  <si>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</si>
  <si>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</si>
  <si>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</si>
  <si>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</si>
  <si>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</si>
  <si>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</si>
  <si>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</si>
  <si>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</si>
  <si>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</si>
  <si>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</si>
  <si>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</si>
  <si>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</si>
  <si>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</si>
  <si>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</si>
  <si>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</si>
  <si>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</si>
  <si>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</si>
  <si>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r>
      <t xml:space="preserve">Annual energy used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</si>
  <si>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MMBtu/million gallons</t>
  </si>
  <si>
    <t>Number of city-owned and private renewable energy generation sites</t>
  </si>
  <si>
    <r>
      <t xml:space="preserve">Annual operating cost in dollars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</si>
  <si>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</si>
  <si>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</si>
  <si>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</si>
  <si>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</si>
  <si>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</si>
  <si>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</si>
  <si>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</si>
  <si>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</si>
  <si>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</si>
  <si>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</si>
  <si>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</si>
  <si>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</si>
  <si>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</si>
  <si>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</si>
  <si>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</si>
  <si>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</si>
  <si>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</si>
  <si>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</si>
  <si>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One city-defined metric or index number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</si>
  <si>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</si>
  <si>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</si>
  <si>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</si>
  <si>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</si>
  <si>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</si>
  <si>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</si>
  <si>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</si>
  <si>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</si>
  <si>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</si>
  <si>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</si>
  <si>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</si>
  <si>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</si>
  <si>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</si>
  <si>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</si>
  <si>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</si>
  <si>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</si>
  <si>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</si>
  <si>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</si>
  <si>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</si>
  <si>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</si>
  <si>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</si>
  <si>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</si>
  <si>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</si>
  <si>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</si>
  <si>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</si>
  <si>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</si>
  <si>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</si>
  <si>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</si>
  <si>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</si>
  <si>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</si>
  <si>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</si>
  <si>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</si>
  <si>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</si>
  <si>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</si>
  <si>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</si>
  <si>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</si>
  <si>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</si>
  <si>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</si>
  <si>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</si>
  <si>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N/A</t>
  </si>
  <si>
    <t>Energy Star</t>
  </si>
  <si>
    <t>No</t>
  </si>
  <si>
    <t>Yes</t>
  </si>
  <si>
    <t>Green Ash, Blue Spruce, White Spruce</t>
  </si>
  <si>
    <t xml:space="preserve">1,766 (6.4% total population) </t>
  </si>
  <si>
    <t>Median Household Income and Per Capita Income - 2014</t>
  </si>
  <si>
    <t>$67,822 Median HH; $31,869 Per Capita</t>
  </si>
  <si>
    <t>Overall Unemployment Rate 2014</t>
  </si>
  <si>
    <t>Total population for whom poverty status is determined 2014</t>
  </si>
  <si>
    <t>.61 jobs/worker</t>
  </si>
  <si>
    <t>Jobs in Oakdale per population in labor force 16 years + 2014</t>
  </si>
  <si>
    <t>.39 miles</t>
  </si>
  <si>
    <t xml:space="preserve">City does not track waste/recycling specifically for city operations. </t>
  </si>
  <si>
    <t xml:space="preserve">double check w/ jen. </t>
  </si>
  <si>
    <t>ask how the information was gathered.</t>
  </si>
  <si>
    <t>ask for genus instead of species</t>
  </si>
  <si>
    <t xml:space="preserve">Enter any justification or explanation for variation of metrics: Have not completed an assessment for city operations.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</si>
</sst>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#,##0.0"/>
    <numFmt numFmtId="165" formatCode="0.0"/>
  </numFmts>
  <fonts count="32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FFC000"/>
      <name val="Arial"/>
      <family val="2"/>
    </font>
    <font>
      <i/>
      <sz val="11"/>
      <color rgb="FF000000"/>
      <name val="Arial"/>
      <family val="2"/>
    </font>
    <font>
      <b/>
      <sz val="11"/>
      <color rgb="FF6AA84F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1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3" fontId="1" fillId="7" borderId="5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14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7" borderId="14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2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3" fontId="9" fillId="7" borderId="5" xfId="0" applyNumberFormat="1" applyFont="1" applyFill="1" applyBorder="1" applyAlignment="1">
      <alignment horizontal="center" vertical="center" wrapText="1"/>
    </xf>
    <xf numFmtId="3" fontId="23" fillId="9" borderId="17" xfId="1" applyNumberFormat="1" applyFont="1" applyFill="1" applyBorder="1" applyAlignment="1" applyProtection="1">
      <alignment horizontal="center" vertical="center"/>
      <protection locked="0"/>
    </xf>
    <xf numFmtId="3" fontId="23" fillId="9" borderId="24" xfId="1" applyNumberFormat="1" applyFont="1" applyFill="1" applyBorder="1" applyAlignment="1" applyProtection="1">
      <alignment horizontal="center" vertical="center"/>
      <protection locked="0"/>
    </xf>
    <xf numFmtId="0" fontId="24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5" fillId="0" borderId="0" xfId="0" applyFont="1"/>
    <xf numFmtId="0" fontId="25" fillId="3" borderId="0" xfId="0" applyFont="1" applyFill="1" applyBorder="1"/>
    <xf numFmtId="0" fontId="28" fillId="0" borderId="0" xfId="0" applyFont="1" applyAlignment="1"/>
    <xf numFmtId="0" fontId="1" fillId="7" borderId="2" xfId="0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29" fillId="7" borderId="5" xfId="0" applyFont="1" applyFill="1" applyBorder="1" applyAlignment="1">
      <alignment horizontal="center" vertical="center" wrapText="1"/>
    </xf>
    <xf numFmtId="6" fontId="29" fillId="7" borderId="5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7" borderId="2" xfId="0" applyFont="1" applyFill="1" applyBorder="1" applyAlignment="1">
      <alignment vertical="center" wrapText="1"/>
    </xf>
    <xf numFmtId="10" fontId="29" fillId="7" borderId="5" xfId="0" applyNumberFormat="1" applyFont="1" applyFill="1" applyBorder="1" applyAlignment="1">
      <alignment horizontal="center" vertical="center" wrapText="1"/>
    </xf>
    <xf numFmtId="9" fontId="7" fillId="7" borderId="17" xfId="0" applyNumberFormat="1" applyFont="1" applyFill="1" applyBorder="1" applyAlignment="1">
      <alignment horizontal="center" vertical="center"/>
    </xf>
    <xf numFmtId="9" fontId="8" fillId="7" borderId="5" xfId="0" applyNumberFormat="1" applyFont="1" applyFill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9" fontId="1" fillId="7" borderId="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9" fillId="7" borderId="17" xfId="2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/>
    <xf numFmtId="0" fontId="25" fillId="0" borderId="0" xfId="0" applyFont="1" applyFill="1" applyBorder="1"/>
    <xf numFmtId="0" fontId="25" fillId="0" borderId="0" xfId="0" applyFont="1" applyFill="1"/>
    <xf numFmtId="0" fontId="1" fillId="0" borderId="0" xfId="0" applyFont="1" applyFill="1" applyBorder="1"/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8" fillId="6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3" xfId="0" applyFont="1" applyBorder="1"/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Alignment="1"/>
    <xf numFmtId="0" fontId="1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26" fillId="0" borderId="22" xfId="0" applyFont="1" applyBorder="1"/>
    <xf numFmtId="0" fontId="26" fillId="0" borderId="23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6" fillId="0" borderId="3" xfId="0" applyFont="1" applyBorder="1"/>
    <xf numFmtId="0" fontId="16" fillId="0" borderId="4" xfId="0" applyFont="1" applyBorder="1"/>
    <xf numFmtId="0" fontId="1" fillId="0" borderId="10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4" fillId="0" borderId="25" xfId="0" applyFont="1" applyBorder="1"/>
    <xf numFmtId="0" fontId="4" fillId="0" borderId="26" xfId="0" applyFont="1" applyBorder="1"/>
    <xf numFmtId="0" fontId="1" fillId="0" borderId="17" xfId="0" applyFont="1" applyBorder="1" applyAlignment="1">
      <alignment wrapText="1"/>
    </xf>
    <xf numFmtId="0" fontId="0" fillId="0" borderId="17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0" borderId="17" xfId="0" applyFont="1" applyBorder="1"/>
    <xf numFmtId="0" fontId="1" fillId="6" borderId="2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/>
    <xf numFmtId="0" fontId="4" fillId="0" borderId="15" xfId="0" applyFont="1" applyBorder="1"/>
    <xf numFmtId="0" fontId="1" fillId="0" borderId="10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8" fillId="6" borderId="10" xfId="0" applyFont="1" applyFill="1" applyBorder="1" applyAlignment="1">
      <alignment horizontal="left" vertical="center" wrapText="1"/>
    </xf>
    <xf numFmtId="0" fontId="16" fillId="0" borderId="11" xfId="0" applyFont="1" applyBorder="1"/>
    <xf numFmtId="0" fontId="16" fillId="0" borderId="12" xfId="0" applyFont="1" applyBorder="1"/>
    <xf numFmtId="0" fontId="1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166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10</xdr:col>
      <xdr:colOff>9525</xdr:colOff>
      <xdr:row>6</xdr:row>
      <xdr:rowOff>69801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8029575" cy="12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1"/>
  <sheetViews>
    <sheetView showGridLines="0" workbookViewId="0">
      <selection activeCell="L3" sqref="L3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5.88671875" customWidth="1"/>
    <col min="8" max="9" width="11.6640625" customWidth="1"/>
    <col min="10" max="10" width="14.109375" customWidth="1"/>
    <col min="11" max="26" width="7.44140625" customWidth="1"/>
  </cols>
  <sheetData>
    <row r="1" spans="1:26" s="121" customFormat="1" ht="15" customHeight="1" x14ac:dyDescent="0.3">
      <c r="L1" s="141"/>
      <c r="M1" s="141"/>
      <c r="N1" s="141"/>
      <c r="O1" s="141"/>
      <c r="P1" s="141"/>
      <c r="Q1" s="141"/>
      <c r="R1" s="141"/>
      <c r="S1" s="141"/>
      <c r="T1" s="141"/>
    </row>
    <row r="2" spans="1:26" s="121" customFormat="1" ht="15" customHeight="1" x14ac:dyDescent="0.3">
      <c r="L2" s="141"/>
      <c r="M2" s="141"/>
      <c r="N2" s="141"/>
      <c r="O2" s="141"/>
      <c r="P2" s="141"/>
      <c r="Q2" s="141"/>
      <c r="R2" s="141"/>
      <c r="S2" s="141"/>
      <c r="T2" s="141"/>
    </row>
    <row r="3" spans="1:26" s="121" customFormat="1" ht="15" customHeight="1" x14ac:dyDescent="0.3">
      <c r="L3" s="141"/>
      <c r="M3" s="141"/>
      <c r="N3" s="141"/>
      <c r="O3" s="141"/>
      <c r="P3" s="141"/>
      <c r="Q3" s="141"/>
      <c r="R3" s="141"/>
      <c r="S3" s="141"/>
      <c r="T3" s="141"/>
    </row>
    <row r="4" spans="1:26" s="121" customFormat="1" ht="15" customHeight="1" x14ac:dyDescent="0.3">
      <c r="L4" s="141"/>
      <c r="M4" s="141"/>
      <c r="N4" s="141"/>
      <c r="O4" s="141"/>
      <c r="P4" s="141"/>
      <c r="Q4" s="141"/>
      <c r="R4" s="141"/>
      <c r="S4" s="141"/>
      <c r="T4" s="141"/>
    </row>
    <row r="5" spans="1:26" s="121" customFormat="1" ht="15" customHeight="1" x14ac:dyDescent="0.3">
      <c r="L5" s="141"/>
      <c r="M5" s="141"/>
      <c r="N5" s="141"/>
      <c r="O5" s="141"/>
      <c r="P5" s="141"/>
      <c r="Q5" s="141"/>
      <c r="R5" s="141"/>
      <c r="S5" s="141"/>
      <c r="T5" s="141"/>
    </row>
    <row r="6" spans="1:26" s="121" customFormat="1" ht="15" customHeight="1" x14ac:dyDescent="0.3">
      <c r="L6" s="141"/>
      <c r="M6" s="141"/>
      <c r="N6" s="141"/>
      <c r="O6" s="141"/>
      <c r="P6" s="141"/>
      <c r="Q6" s="141"/>
      <c r="R6" s="141"/>
      <c r="S6" s="141"/>
      <c r="T6" s="141"/>
    </row>
    <row r="7" spans="1:26" ht="14.2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42"/>
      <c r="M7" s="142"/>
      <c r="N7" s="142"/>
      <c r="O7" s="142"/>
      <c r="P7" s="142"/>
      <c r="Q7" s="142"/>
      <c r="R7" s="142"/>
      <c r="S7" s="142"/>
      <c r="T7" s="142"/>
      <c r="U7" s="1"/>
      <c r="V7" s="1"/>
      <c r="W7" s="1"/>
      <c r="X7" s="1"/>
      <c r="Y7" s="1"/>
      <c r="Z7" s="1"/>
    </row>
    <row r="8" spans="1:26" s="124" customFormat="1" ht="39" customHeight="1" x14ac:dyDescent="0.55000000000000004">
      <c r="A8" s="122"/>
      <c r="B8" s="171" t="s">
        <v>2</v>
      </c>
      <c r="C8" s="172"/>
      <c r="D8" s="172"/>
      <c r="E8" s="172"/>
      <c r="F8" s="172"/>
      <c r="G8" s="172"/>
      <c r="H8" s="172"/>
      <c r="I8" s="172"/>
      <c r="J8" s="173"/>
      <c r="K8" s="123"/>
      <c r="L8" s="143"/>
      <c r="M8" s="144"/>
      <c r="N8" s="144"/>
      <c r="O8" s="144"/>
      <c r="P8" s="160"/>
      <c r="Q8" s="161"/>
      <c r="R8" s="161"/>
      <c r="S8" s="161"/>
      <c r="T8" s="161"/>
      <c r="U8" s="122"/>
      <c r="V8" s="122"/>
      <c r="W8" s="122"/>
      <c r="X8" s="122"/>
      <c r="Y8" s="122"/>
      <c r="Z8" s="122"/>
    </row>
    <row r="9" spans="1:26" ht="100.5" customHeight="1" x14ac:dyDescent="0.3">
      <c r="A9" s="1"/>
      <c r="B9" s="174" t="s">
        <v>6</v>
      </c>
      <c r="C9" s="153"/>
      <c r="D9" s="153"/>
      <c r="E9" s="153"/>
      <c r="F9" s="153"/>
      <c r="G9" s="153"/>
      <c r="H9" s="153"/>
      <c r="I9" s="153"/>
      <c r="J9" s="154"/>
      <c r="K9" s="3"/>
      <c r="L9" s="145"/>
      <c r="M9" s="142"/>
      <c r="N9" s="142"/>
      <c r="O9" s="142"/>
      <c r="P9" s="142"/>
      <c r="Q9" s="142"/>
      <c r="R9" s="142"/>
      <c r="S9" s="142"/>
      <c r="T9" s="142"/>
      <c r="U9" s="1"/>
      <c r="V9" s="1"/>
      <c r="W9" s="1"/>
      <c r="X9" s="1"/>
      <c r="Y9" s="1"/>
      <c r="Z9" s="1"/>
    </row>
    <row r="10" spans="1:26" ht="33" customHeight="1" x14ac:dyDescent="0.3">
      <c r="A10" s="1"/>
      <c r="B10" s="168" t="s">
        <v>10</v>
      </c>
      <c r="C10" s="166"/>
      <c r="D10" s="166"/>
      <c r="E10" s="166"/>
      <c r="F10" s="166"/>
      <c r="G10" s="166"/>
      <c r="H10" s="166"/>
      <c r="I10" s="166"/>
      <c r="J10" s="166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9.75" customHeight="1" x14ac:dyDescent="0.3">
      <c r="A12" s="1"/>
      <c r="B12" s="167" t="s">
        <v>15</v>
      </c>
      <c r="C12" s="147"/>
      <c r="D12" s="147"/>
      <c r="E12" s="147"/>
      <c r="F12" s="148"/>
      <c r="G12" s="4" t="s">
        <v>7</v>
      </c>
      <c r="H12" s="7" t="s">
        <v>9</v>
      </c>
      <c r="I12" s="5" t="s">
        <v>11</v>
      </c>
      <c r="J12" s="105" t="s">
        <v>13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75" customHeight="1" x14ac:dyDescent="0.3">
      <c r="A13" s="1"/>
      <c r="B13" s="150" t="s">
        <v>17</v>
      </c>
      <c r="C13" s="151"/>
      <c r="D13" s="151"/>
      <c r="E13" s="151"/>
      <c r="F13" s="151"/>
      <c r="G13" s="151"/>
      <c r="H13" s="151"/>
      <c r="I13" s="151"/>
      <c r="J13" s="15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9.75" customHeight="1" x14ac:dyDescent="0.3">
      <c r="A14" s="1"/>
      <c r="B14" s="6">
        <v>1.1000000000000001</v>
      </c>
      <c r="C14" s="152" t="s">
        <v>18</v>
      </c>
      <c r="D14" s="153"/>
      <c r="E14" s="153"/>
      <c r="F14" s="154"/>
      <c r="G14" s="12" t="s">
        <v>22</v>
      </c>
      <c r="H14" s="14">
        <v>96.17</v>
      </c>
      <c r="I14" s="15"/>
      <c r="J14" s="17" t="str">
        <f>IF((I14)="","",I14-H14)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9.75" customHeight="1" x14ac:dyDescent="0.3">
      <c r="A15" s="1"/>
      <c r="B15" s="19">
        <v>1.2</v>
      </c>
      <c r="C15" s="149" t="s">
        <v>24</v>
      </c>
      <c r="D15" s="147"/>
      <c r="E15" s="147"/>
      <c r="F15" s="148"/>
      <c r="G15" s="8" t="s">
        <v>25</v>
      </c>
      <c r="H15" s="11">
        <v>1.33</v>
      </c>
      <c r="I15" s="22"/>
      <c r="J15" s="16" t="str">
        <f t="shared" ref="J15" si="0">IF((I15)="","",I15-H15)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9.75" customHeight="1" x14ac:dyDescent="0.3">
      <c r="A16" s="1"/>
      <c r="B16" s="19">
        <v>1.3</v>
      </c>
      <c r="C16" s="149" t="s">
        <v>29</v>
      </c>
      <c r="D16" s="147"/>
      <c r="E16" s="147"/>
      <c r="F16" s="148"/>
      <c r="G16" s="37" t="s">
        <v>31</v>
      </c>
      <c r="H16" s="11">
        <v>0.76</v>
      </c>
      <c r="I16" s="22"/>
      <c r="J16" s="16" t="str">
        <f>IF((I16)="","",I16-H16)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1.25" customHeight="1" x14ac:dyDescent="0.3">
      <c r="A17" s="1"/>
      <c r="B17" s="165" t="s">
        <v>36</v>
      </c>
      <c r="C17" s="166"/>
      <c r="D17" s="166"/>
      <c r="E17" s="166"/>
      <c r="F17" s="166"/>
      <c r="G17" s="166"/>
      <c r="H17" s="166"/>
      <c r="I17" s="166"/>
      <c r="J17" s="16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9.75" customHeight="1" x14ac:dyDescent="0.3">
      <c r="A18" s="1"/>
      <c r="B18" s="18">
        <v>1.4</v>
      </c>
      <c r="C18" s="158" t="s">
        <v>41</v>
      </c>
      <c r="D18" s="147"/>
      <c r="E18" s="147"/>
      <c r="F18" s="148"/>
      <c r="G18" s="95" t="s">
        <v>44</v>
      </c>
      <c r="H18" s="133">
        <v>0.2</v>
      </c>
      <c r="I18" s="98"/>
      <c r="J18" s="93" t="str">
        <f>IF((I18)="","",I18-H18)</f>
        <v/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9.75" customHeight="1" x14ac:dyDescent="0.3">
      <c r="A19" s="1"/>
      <c r="B19" s="18">
        <v>1.5</v>
      </c>
      <c r="C19" s="155" t="s">
        <v>45</v>
      </c>
      <c r="D19" s="147"/>
      <c r="E19" s="147"/>
      <c r="F19" s="148"/>
      <c r="G19" s="96" t="s">
        <v>44</v>
      </c>
      <c r="H19" s="140">
        <v>1</v>
      </c>
      <c r="I19" s="98"/>
      <c r="J19" s="93" t="str">
        <f t="shared" ref="J19" si="1">IF((I19)="","",I19-H19)</f>
        <v/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36">
        <v>1.6</v>
      </c>
      <c r="C20" s="156" t="s">
        <v>47</v>
      </c>
      <c r="D20" s="151"/>
      <c r="E20" s="151"/>
      <c r="F20" s="157"/>
      <c r="G20" s="97" t="s">
        <v>44</v>
      </c>
      <c r="H20" s="140">
        <v>0.02</v>
      </c>
      <c r="I20" s="99"/>
      <c r="J20" s="93" t="str">
        <f>IF((I20)="","",I20-H20)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0.5" customHeight="1" x14ac:dyDescent="0.3">
      <c r="A21" s="1"/>
      <c r="B21" s="162" t="s">
        <v>85</v>
      </c>
      <c r="C21" s="163"/>
      <c r="D21" s="163"/>
      <c r="E21" s="163"/>
      <c r="F21" s="163"/>
      <c r="G21" s="163"/>
      <c r="H21" s="164"/>
      <c r="I21" s="163"/>
      <c r="J21" s="16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29"/>
      <c r="C22" s="30"/>
      <c r="D22" s="30"/>
      <c r="E22" s="30"/>
      <c r="F22" s="30"/>
      <c r="G22" s="30"/>
      <c r="H22" s="33"/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9.75" customHeight="1" x14ac:dyDescent="0.3">
      <c r="A23" s="1"/>
      <c r="B23" s="167" t="s">
        <v>52</v>
      </c>
      <c r="C23" s="147"/>
      <c r="D23" s="147"/>
      <c r="E23" s="147"/>
      <c r="F23" s="148"/>
      <c r="G23" s="4" t="s">
        <v>7</v>
      </c>
      <c r="H23" s="5" t="s">
        <v>9</v>
      </c>
      <c r="I23" s="5" t="s">
        <v>11</v>
      </c>
      <c r="J23" s="105" t="s">
        <v>54</v>
      </c>
      <c r="K23" s="1"/>
      <c r="L23" s="1"/>
      <c r="M23" s="1"/>
      <c r="N23" s="1"/>
      <c r="O23" s="1"/>
      <c r="P23" s="10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"/>
      <c r="B24" s="150" t="s">
        <v>55</v>
      </c>
      <c r="C24" s="151"/>
      <c r="D24" s="151"/>
      <c r="E24" s="151"/>
      <c r="F24" s="151"/>
      <c r="G24" s="151"/>
      <c r="H24" s="151"/>
      <c r="I24" s="151"/>
      <c r="J24" s="15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9.75" customHeight="1" x14ac:dyDescent="0.3">
      <c r="A25" s="1"/>
      <c r="B25" s="18">
        <v>2.1</v>
      </c>
      <c r="C25" s="159" t="s">
        <v>57</v>
      </c>
      <c r="D25" s="147"/>
      <c r="E25" s="147"/>
      <c r="F25" s="148"/>
      <c r="G25" s="31" t="s">
        <v>58</v>
      </c>
      <c r="H25" s="28">
        <v>0</v>
      </c>
      <c r="I25" s="35"/>
      <c r="J25" s="16" t="str">
        <f>IF((I25)="","",I25-H25)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9.75" customHeight="1" x14ac:dyDescent="0.3">
      <c r="A26" s="1"/>
      <c r="B26" s="18">
        <v>2.2000000000000002</v>
      </c>
      <c r="C26" s="149" t="s">
        <v>60</v>
      </c>
      <c r="D26" s="147"/>
      <c r="E26" s="147"/>
      <c r="F26" s="148"/>
      <c r="G26" s="43"/>
      <c r="H26" s="38" t="s">
        <v>215</v>
      </c>
      <c r="I26" s="39"/>
      <c r="J26" s="4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 t="s">
        <v>64</v>
      </c>
      <c r="C27" s="149" t="s">
        <v>65</v>
      </c>
      <c r="D27" s="147"/>
      <c r="E27" s="147"/>
      <c r="F27" s="148"/>
      <c r="G27" s="23" t="s">
        <v>58</v>
      </c>
      <c r="H27" s="28" t="s">
        <v>215</v>
      </c>
      <c r="I27" s="35"/>
      <c r="J27" s="16" t="str">
        <f>IF((I27)="","",I27-H27)</f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0.5" customHeight="1" x14ac:dyDescent="0.3">
      <c r="A28" s="1"/>
      <c r="B28" s="18" t="s">
        <v>68</v>
      </c>
      <c r="C28" s="149" t="s">
        <v>69</v>
      </c>
      <c r="D28" s="147"/>
      <c r="E28" s="147"/>
      <c r="F28" s="148"/>
      <c r="G28" s="43"/>
      <c r="H28" s="38" t="s">
        <v>215</v>
      </c>
      <c r="I28" s="39"/>
      <c r="J28" s="4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8" t="s">
        <v>72</v>
      </c>
      <c r="C29" s="149" t="s">
        <v>65</v>
      </c>
      <c r="D29" s="147"/>
      <c r="E29" s="147"/>
      <c r="F29" s="148"/>
      <c r="G29" s="23" t="s">
        <v>58</v>
      </c>
      <c r="H29" s="28" t="s">
        <v>215</v>
      </c>
      <c r="I29" s="35"/>
      <c r="J29" s="16" t="str">
        <f>IF((I29)="","",I29-H29)</f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0.5" customHeight="1" x14ac:dyDescent="0.3">
      <c r="A30" s="1"/>
      <c r="B30" s="18" t="s">
        <v>74</v>
      </c>
      <c r="C30" s="149" t="s">
        <v>75</v>
      </c>
      <c r="D30" s="147"/>
      <c r="E30" s="147"/>
      <c r="F30" s="148"/>
      <c r="G30" s="43"/>
      <c r="H30" s="125" t="s">
        <v>215</v>
      </c>
      <c r="I30" s="39"/>
      <c r="J30" s="4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0.5" customHeight="1" x14ac:dyDescent="0.3">
      <c r="A31" s="1"/>
      <c r="B31" s="18">
        <v>2.2999999999999998</v>
      </c>
      <c r="C31" s="149" t="s">
        <v>78</v>
      </c>
      <c r="D31" s="147"/>
      <c r="E31" s="147"/>
      <c r="F31" s="148"/>
      <c r="G31" s="23" t="s">
        <v>79</v>
      </c>
      <c r="H31" s="28" t="s">
        <v>215</v>
      </c>
      <c r="I31" s="35"/>
      <c r="J31" s="16" t="str">
        <f>IF((I31)="","",I31-H31)</f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0.5" customHeight="1" x14ac:dyDescent="0.3">
      <c r="A32" s="1"/>
      <c r="B32" s="18">
        <v>2.4</v>
      </c>
      <c r="C32" s="149" t="s">
        <v>81</v>
      </c>
      <c r="D32" s="147"/>
      <c r="E32" s="147"/>
      <c r="F32" s="148"/>
      <c r="G32" s="23" t="s">
        <v>19</v>
      </c>
      <c r="H32" s="28" t="s">
        <v>215</v>
      </c>
      <c r="I32" s="35"/>
      <c r="J32" s="16" t="str">
        <f>IF((I32)="","",I32-H32)</f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8" ht="42" customHeight="1" x14ac:dyDescent="0.3">
      <c r="A33" s="1"/>
      <c r="B33" s="150" t="s">
        <v>82</v>
      </c>
      <c r="C33" s="151"/>
      <c r="D33" s="151"/>
      <c r="E33" s="151"/>
      <c r="F33" s="151"/>
      <c r="G33" s="151"/>
      <c r="H33" s="151"/>
      <c r="I33" s="151"/>
      <c r="J33" s="15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8" ht="70.5" customHeight="1" x14ac:dyDescent="0.3">
      <c r="A34" s="1"/>
      <c r="B34" s="18">
        <v>2.5</v>
      </c>
      <c r="C34" s="159" t="s">
        <v>84</v>
      </c>
      <c r="D34" s="147"/>
      <c r="E34" s="147"/>
      <c r="F34" s="148"/>
      <c r="G34" s="31" t="s">
        <v>58</v>
      </c>
      <c r="H34" s="52">
        <v>1</v>
      </c>
      <c r="I34" s="35"/>
      <c r="J34" s="16" t="str">
        <f>IF((I34)="","",I34-H34)</f>
        <v/>
      </c>
      <c r="K34" s="94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01"/>
    </row>
    <row r="35" spans="1:28" ht="70.5" customHeight="1" x14ac:dyDescent="0.3">
      <c r="A35" s="1"/>
      <c r="B35" s="53">
        <v>2.6</v>
      </c>
      <c r="C35" s="149" t="s">
        <v>88</v>
      </c>
      <c r="D35" s="147"/>
      <c r="E35" s="147"/>
      <c r="F35" s="148"/>
      <c r="G35" s="43"/>
      <c r="H35" s="38" t="s">
        <v>216</v>
      </c>
      <c r="I35" s="54"/>
      <c r="J35" s="5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72" customHeight="1" x14ac:dyDescent="0.3">
      <c r="A36" s="1"/>
      <c r="B36" s="18" t="s">
        <v>92</v>
      </c>
      <c r="C36" s="149" t="s">
        <v>65</v>
      </c>
      <c r="D36" s="147"/>
      <c r="E36" s="147"/>
      <c r="F36" s="148"/>
      <c r="G36" s="23" t="s">
        <v>58</v>
      </c>
      <c r="H36" s="28">
        <v>1</v>
      </c>
      <c r="I36" s="32"/>
      <c r="J36" s="16" t="str">
        <f>IF((I36)="","",I36-H36)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70.5" customHeight="1" x14ac:dyDescent="0.3">
      <c r="A37" s="1"/>
      <c r="B37" s="18" t="s">
        <v>93</v>
      </c>
      <c r="C37" s="149" t="s">
        <v>69</v>
      </c>
      <c r="D37" s="147"/>
      <c r="E37" s="147"/>
      <c r="F37" s="148"/>
      <c r="G37" s="43"/>
      <c r="H37" s="125" t="s">
        <v>215</v>
      </c>
      <c r="I37" s="58"/>
      <c r="J37" s="6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8" ht="72" customHeight="1" x14ac:dyDescent="0.3">
      <c r="A38" s="1"/>
      <c r="B38" s="18" t="s">
        <v>96</v>
      </c>
      <c r="C38" s="149" t="s">
        <v>65</v>
      </c>
      <c r="D38" s="147"/>
      <c r="E38" s="147"/>
      <c r="F38" s="148"/>
      <c r="G38" s="23" t="s">
        <v>58</v>
      </c>
      <c r="H38" s="41" t="s">
        <v>215</v>
      </c>
      <c r="I38" s="10"/>
      <c r="J38" s="16" t="str">
        <f>IF((I38)="","",I38-H38)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8" ht="70.5" customHeight="1" x14ac:dyDescent="0.3">
      <c r="A39" s="1"/>
      <c r="B39" s="62" t="s">
        <v>99</v>
      </c>
      <c r="C39" s="149" t="s">
        <v>101</v>
      </c>
      <c r="D39" s="147"/>
      <c r="E39" s="147"/>
      <c r="F39" s="148"/>
      <c r="G39" s="169" t="s">
        <v>215</v>
      </c>
      <c r="H39" s="170"/>
      <c r="I39" s="58"/>
      <c r="J39" s="5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ht="70.5" customHeight="1" x14ac:dyDescent="0.3">
      <c r="A40" s="1"/>
      <c r="B40" s="18">
        <v>2.7</v>
      </c>
      <c r="C40" s="149" t="s">
        <v>103</v>
      </c>
      <c r="D40" s="147"/>
      <c r="E40" s="147"/>
      <c r="F40" s="148"/>
      <c r="G40" s="23" t="s">
        <v>79</v>
      </c>
      <c r="H40" s="126">
        <v>596556</v>
      </c>
      <c r="I40" s="22"/>
      <c r="J40" s="16" t="str">
        <f>IF((I40)="","",I40-H40)</f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8" ht="70.5" customHeight="1" x14ac:dyDescent="0.3">
      <c r="A41" s="1"/>
      <c r="B41" s="18">
        <v>2.8</v>
      </c>
      <c r="C41" s="149" t="s">
        <v>105</v>
      </c>
      <c r="D41" s="147"/>
      <c r="E41" s="147"/>
      <c r="F41" s="148"/>
      <c r="G41" s="23" t="s">
        <v>19</v>
      </c>
      <c r="H41" s="41">
        <v>0</v>
      </c>
      <c r="I41" s="22"/>
      <c r="J41" s="16" t="str">
        <f>IF((I41)="","",I41-H41)</f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8" ht="135" customHeight="1" x14ac:dyDescent="0.3">
      <c r="A42" s="1"/>
      <c r="B42" s="146" t="s">
        <v>85</v>
      </c>
      <c r="C42" s="147"/>
      <c r="D42" s="147"/>
      <c r="E42" s="147"/>
      <c r="F42" s="147"/>
      <c r="G42" s="147"/>
      <c r="H42" s="147"/>
      <c r="I42" s="147"/>
      <c r="J42" s="14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8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8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8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5">
    <mergeCell ref="G39:H39"/>
    <mergeCell ref="B8:J8"/>
    <mergeCell ref="B9:J9"/>
    <mergeCell ref="B12:F12"/>
    <mergeCell ref="C39:F39"/>
    <mergeCell ref="C31:F31"/>
    <mergeCell ref="C32:F32"/>
    <mergeCell ref="C29:F29"/>
    <mergeCell ref="C34:F34"/>
    <mergeCell ref="C35:F35"/>
    <mergeCell ref="C30:F30"/>
    <mergeCell ref="C37:F37"/>
    <mergeCell ref="C36:F36"/>
    <mergeCell ref="P8:T8"/>
    <mergeCell ref="B21:J21"/>
    <mergeCell ref="B17:J17"/>
    <mergeCell ref="B24:J24"/>
    <mergeCell ref="B23:F23"/>
    <mergeCell ref="B10:J10"/>
    <mergeCell ref="B42:J42"/>
    <mergeCell ref="C41:F41"/>
    <mergeCell ref="C40:F40"/>
    <mergeCell ref="B33:J33"/>
    <mergeCell ref="B13:J13"/>
    <mergeCell ref="C16:F16"/>
    <mergeCell ref="C14:F14"/>
    <mergeCell ref="C15:F15"/>
    <mergeCell ref="C28:F28"/>
    <mergeCell ref="C27:F27"/>
    <mergeCell ref="C19:F19"/>
    <mergeCell ref="C20:F20"/>
    <mergeCell ref="C18:F18"/>
    <mergeCell ref="C25:F25"/>
    <mergeCell ref="C26:F26"/>
    <mergeCell ref="C38:F38"/>
  </mergeCells>
  <conditionalFormatting sqref="J25">
    <cfRule type="cellIs" dxfId="165" priority="52" stopIfTrue="1" operator="lessThan">
      <formula>0</formula>
    </cfRule>
  </conditionalFormatting>
  <conditionalFormatting sqref="J25">
    <cfRule type="cellIs" dxfId="164" priority="53" stopIfTrue="1" operator="greaterThan">
      <formula>0</formula>
    </cfRule>
  </conditionalFormatting>
  <conditionalFormatting sqref="J14:J16">
    <cfRule type="expression" dxfId="163" priority="54">
      <formula>I14&gt;H14</formula>
    </cfRule>
  </conditionalFormatting>
  <conditionalFormatting sqref="J14:J16">
    <cfRule type="expression" dxfId="162" priority="55">
      <formula>I14&lt;H14</formula>
    </cfRule>
  </conditionalFormatting>
  <conditionalFormatting sqref="J18:J20">
    <cfRule type="expression" dxfId="161" priority="37">
      <formula>J18&lt;0</formula>
    </cfRule>
    <cfRule type="expression" dxfId="160" priority="38">
      <formula>J18&gt;0</formula>
    </cfRule>
  </conditionalFormatting>
  <conditionalFormatting sqref="J27">
    <cfRule type="cellIs" dxfId="159" priority="33" stopIfTrue="1" operator="lessThan">
      <formula>0</formula>
    </cfRule>
  </conditionalFormatting>
  <conditionalFormatting sqref="J27">
    <cfRule type="cellIs" dxfId="158" priority="34" stopIfTrue="1" operator="greaterThan">
      <formula>0</formula>
    </cfRule>
  </conditionalFormatting>
  <conditionalFormatting sqref="J29">
    <cfRule type="cellIs" dxfId="157" priority="29" stopIfTrue="1" operator="lessThan">
      <formula>0</formula>
    </cfRule>
  </conditionalFormatting>
  <conditionalFormatting sqref="J29">
    <cfRule type="cellIs" dxfId="156" priority="30" stopIfTrue="1" operator="greaterThan">
      <formula>0</formula>
    </cfRule>
  </conditionalFormatting>
  <conditionalFormatting sqref="J31">
    <cfRule type="cellIs" dxfId="155" priority="25" stopIfTrue="1" operator="lessThan">
      <formula>0</formula>
    </cfRule>
  </conditionalFormatting>
  <conditionalFormatting sqref="J31">
    <cfRule type="cellIs" dxfId="154" priority="26" stopIfTrue="1" operator="greaterThan">
      <formula>0</formula>
    </cfRule>
  </conditionalFormatting>
  <conditionalFormatting sqref="J32">
    <cfRule type="cellIs" dxfId="153" priority="21" stopIfTrue="1" operator="lessThan">
      <formula>0</formula>
    </cfRule>
  </conditionalFormatting>
  <conditionalFormatting sqref="J32">
    <cfRule type="cellIs" dxfId="152" priority="22" stopIfTrue="1" operator="greaterThan">
      <formula>0</formula>
    </cfRule>
  </conditionalFormatting>
  <conditionalFormatting sqref="J34">
    <cfRule type="cellIs" dxfId="151" priority="17" stopIfTrue="1" operator="lessThan">
      <formula>0</formula>
    </cfRule>
  </conditionalFormatting>
  <conditionalFormatting sqref="J34">
    <cfRule type="cellIs" dxfId="150" priority="18" stopIfTrue="1" operator="greaterThan">
      <formula>0</formula>
    </cfRule>
  </conditionalFormatting>
  <conditionalFormatting sqref="J36">
    <cfRule type="cellIs" dxfId="149" priority="13" stopIfTrue="1" operator="lessThan">
      <formula>0</formula>
    </cfRule>
  </conditionalFormatting>
  <conditionalFormatting sqref="J36">
    <cfRule type="cellIs" dxfId="148" priority="14" stopIfTrue="1" operator="greaterThan">
      <formula>0</formula>
    </cfRule>
  </conditionalFormatting>
  <conditionalFormatting sqref="J38">
    <cfRule type="cellIs" dxfId="147" priority="9" stopIfTrue="1" operator="lessThan">
      <formula>0</formula>
    </cfRule>
  </conditionalFormatting>
  <conditionalFormatting sqref="J38">
    <cfRule type="cellIs" dxfId="146" priority="10" stopIfTrue="1" operator="greaterThan">
      <formula>0</formula>
    </cfRule>
  </conditionalFormatting>
  <conditionalFormatting sqref="J40">
    <cfRule type="cellIs" dxfId="145" priority="5" stopIfTrue="1" operator="lessThan">
      <formula>0</formula>
    </cfRule>
  </conditionalFormatting>
  <conditionalFormatting sqref="J40">
    <cfRule type="cellIs" dxfId="144" priority="6" stopIfTrue="1" operator="greaterThan">
      <formula>0</formula>
    </cfRule>
  </conditionalFormatting>
  <conditionalFormatting sqref="J41">
    <cfRule type="cellIs" dxfId="143" priority="1" stopIfTrue="1" operator="lessThan">
      <formula>0</formula>
    </cfRule>
  </conditionalFormatting>
  <conditionalFormatting sqref="J41">
    <cfRule type="cellIs" dxfId="142" priority="2" stopIfTrue="1" operator="greaterThan">
      <formula>0</formula>
    </cfRule>
  </conditionalFormatting>
  <pageMargins left="0.7" right="0.7" top="0.75" bottom="0.75" header="0.3" footer="0.3"/>
  <pageSetup scale="2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D37" zoomScale="120" zoomScaleNormal="120" workbookViewId="0">
      <selection activeCell="N39" sqref="N39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7.88671875" customWidth="1"/>
    <col min="8" max="9" width="11.6640625" customWidth="1"/>
    <col min="10" max="10" width="14.4414062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9.5" customHeight="1" x14ac:dyDescent="0.3">
      <c r="A3" s="1"/>
      <c r="B3" s="187" t="s">
        <v>4</v>
      </c>
      <c r="C3" s="188"/>
      <c r="D3" s="188"/>
      <c r="E3" s="188"/>
      <c r="F3" s="188"/>
      <c r="G3" s="188"/>
      <c r="H3" s="188"/>
      <c r="I3" s="188"/>
      <c r="J3" s="18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89" t="s">
        <v>8</v>
      </c>
      <c r="C4" s="153"/>
      <c r="D4" s="153"/>
      <c r="E4" s="153"/>
      <c r="F4" s="153"/>
      <c r="G4" s="102" t="s">
        <v>7</v>
      </c>
      <c r="H4" s="103" t="s">
        <v>9</v>
      </c>
      <c r="I4" s="103" t="s">
        <v>11</v>
      </c>
      <c r="J4" s="108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50" t="s">
        <v>14</v>
      </c>
      <c r="C5" s="151"/>
      <c r="D5" s="151"/>
      <c r="E5" s="151"/>
      <c r="F5" s="151"/>
      <c r="G5" s="151"/>
      <c r="H5" s="151"/>
      <c r="I5" s="151"/>
      <c r="J5" s="15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6">
        <v>3.1</v>
      </c>
      <c r="C6" s="183" t="s">
        <v>20</v>
      </c>
      <c r="D6" s="153"/>
      <c r="E6" s="153"/>
      <c r="F6" s="154"/>
      <c r="G6" s="8" t="s">
        <v>21</v>
      </c>
      <c r="H6" s="9"/>
      <c r="I6" s="10"/>
      <c r="J6" s="16" t="str">
        <f t="shared" ref="J6:J10" si="0"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3.2</v>
      </c>
      <c r="C7" s="159" t="s">
        <v>28</v>
      </c>
      <c r="D7" s="147"/>
      <c r="E7" s="147"/>
      <c r="F7" s="148"/>
      <c r="G7" s="12" t="s">
        <v>34</v>
      </c>
      <c r="H7" s="25"/>
      <c r="I7" s="26"/>
      <c r="J7" s="16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3.3</v>
      </c>
      <c r="C8" s="183" t="s">
        <v>38</v>
      </c>
      <c r="D8" s="153"/>
      <c r="E8" s="153"/>
      <c r="F8" s="154"/>
      <c r="G8" s="8" t="s">
        <v>21</v>
      </c>
      <c r="H8" s="9"/>
      <c r="I8" s="26"/>
      <c r="J8" s="16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3.4</v>
      </c>
      <c r="C9" s="159" t="s">
        <v>40</v>
      </c>
      <c r="D9" s="147"/>
      <c r="E9" s="147"/>
      <c r="F9" s="148"/>
      <c r="G9" s="12" t="s">
        <v>34</v>
      </c>
      <c r="H9" s="28"/>
      <c r="I9" s="26"/>
      <c r="J9" s="16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3.5</v>
      </c>
      <c r="C10" s="149" t="s">
        <v>42</v>
      </c>
      <c r="D10" s="147"/>
      <c r="E10" s="147"/>
      <c r="F10" s="148"/>
      <c r="G10" s="23" t="s">
        <v>43</v>
      </c>
      <c r="H10" s="28"/>
      <c r="I10" s="35"/>
      <c r="J10" s="16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46" t="s">
        <v>85</v>
      </c>
      <c r="C11" s="147"/>
      <c r="D11" s="147"/>
      <c r="E11" s="147"/>
      <c r="F11" s="147"/>
      <c r="G11" s="147"/>
      <c r="H11" s="147"/>
      <c r="I11" s="147"/>
      <c r="J11" s="14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29"/>
      <c r="C12" s="30"/>
      <c r="D12" s="30"/>
      <c r="E12" s="30"/>
      <c r="F12" s="30"/>
      <c r="G12" s="30"/>
      <c r="H12" s="33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67" t="s">
        <v>46</v>
      </c>
      <c r="C13" s="147"/>
      <c r="D13" s="147"/>
      <c r="E13" s="147"/>
      <c r="F13" s="148"/>
      <c r="G13" s="4" t="s">
        <v>7</v>
      </c>
      <c r="H13" s="5" t="s">
        <v>9</v>
      </c>
      <c r="I13" s="5" t="s">
        <v>11</v>
      </c>
      <c r="J13" s="105" t="s">
        <v>13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8">
        <v>4.0999999999999996</v>
      </c>
      <c r="C14" s="149" t="s">
        <v>48</v>
      </c>
      <c r="D14" s="147"/>
      <c r="E14" s="147"/>
      <c r="F14" s="148"/>
      <c r="G14" s="37" t="s">
        <v>49</v>
      </c>
      <c r="H14" s="107" t="s">
        <v>227</v>
      </c>
      <c r="I14" s="39"/>
      <c r="J14" s="24" t="str">
        <f t="shared" ref="J14:J16" si="1">IF(I14="","",I14-H14)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>
        <v>4.2</v>
      </c>
      <c r="C15" s="159" t="s">
        <v>50</v>
      </c>
      <c r="D15" s="147"/>
      <c r="E15" s="147"/>
      <c r="F15" s="148"/>
      <c r="G15" s="40" t="s">
        <v>19</v>
      </c>
      <c r="H15" s="138">
        <v>1</v>
      </c>
      <c r="I15" s="22"/>
      <c r="J15" s="93" t="str">
        <f t="shared" si="1"/>
        <v/>
      </c>
      <c r="K15" s="175" t="s">
        <v>229</v>
      </c>
      <c r="L15" s="176"/>
      <c r="M15" s="176"/>
      <c r="N15" s="176"/>
      <c r="O15" s="17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4.3</v>
      </c>
      <c r="C16" s="149" t="s">
        <v>51</v>
      </c>
      <c r="D16" s="147"/>
      <c r="E16" s="147"/>
      <c r="F16" s="148"/>
      <c r="G16" s="37" t="s">
        <v>53</v>
      </c>
      <c r="H16" s="28">
        <v>19</v>
      </c>
      <c r="I16" s="10"/>
      <c r="J16" s="93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46" t="s">
        <v>85</v>
      </c>
      <c r="C17" s="147"/>
      <c r="D17" s="147"/>
      <c r="E17" s="147"/>
      <c r="F17" s="147"/>
      <c r="G17" s="147"/>
      <c r="H17" s="147"/>
      <c r="I17" s="147"/>
      <c r="J17" s="15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67" t="s">
        <v>56</v>
      </c>
      <c r="C19" s="147"/>
      <c r="D19" s="147"/>
      <c r="E19" s="147"/>
      <c r="F19" s="148"/>
      <c r="G19" s="4" t="s">
        <v>7</v>
      </c>
      <c r="H19" s="5" t="s">
        <v>9</v>
      </c>
      <c r="I19" s="5" t="s">
        <v>11</v>
      </c>
      <c r="J19" s="109" t="s">
        <v>13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8">
        <v>5.0999999999999996</v>
      </c>
      <c r="C20" s="149" t="s">
        <v>59</v>
      </c>
      <c r="D20" s="147"/>
      <c r="E20" s="147"/>
      <c r="F20" s="148"/>
      <c r="G20" s="37" t="s">
        <v>61</v>
      </c>
      <c r="H20" s="28">
        <v>10</v>
      </c>
      <c r="I20" s="35"/>
      <c r="J20" s="16" t="str">
        <f t="shared" ref="J20:J21" si="2"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8">
        <v>5.2</v>
      </c>
      <c r="C21" s="149" t="s">
        <v>62</v>
      </c>
      <c r="D21" s="147"/>
      <c r="E21" s="147"/>
      <c r="F21" s="148"/>
      <c r="G21" s="45" t="s">
        <v>61</v>
      </c>
      <c r="H21" s="41">
        <v>3</v>
      </c>
      <c r="I21" s="10"/>
      <c r="J21" s="16" t="str">
        <f t="shared" si="2"/>
        <v/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customHeight="1" x14ac:dyDescent="0.3">
      <c r="A22" s="1"/>
      <c r="B22" s="150" t="s">
        <v>63</v>
      </c>
      <c r="C22" s="151"/>
      <c r="D22" s="151"/>
      <c r="E22" s="151"/>
      <c r="F22" s="151"/>
      <c r="G22" s="151"/>
      <c r="H22" s="151"/>
      <c r="I22" s="151"/>
      <c r="J22" s="15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8">
        <v>5.3</v>
      </c>
      <c r="C23" s="149" t="s">
        <v>66</v>
      </c>
      <c r="D23" s="147"/>
      <c r="E23" s="147"/>
      <c r="F23" s="148"/>
      <c r="G23" s="23" t="s">
        <v>67</v>
      </c>
      <c r="H23" s="28" t="s">
        <v>217</v>
      </c>
      <c r="I23" s="42"/>
      <c r="J23" s="4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5.4</v>
      </c>
      <c r="C24" s="149" t="s">
        <v>70</v>
      </c>
      <c r="D24" s="147"/>
      <c r="E24" s="147"/>
      <c r="F24" s="148"/>
      <c r="G24" s="49" t="s">
        <v>71</v>
      </c>
      <c r="H24" s="41" t="s">
        <v>217</v>
      </c>
      <c r="I24" s="42"/>
      <c r="J24" s="4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8">
        <v>5.5</v>
      </c>
      <c r="C25" s="149" t="s">
        <v>73</v>
      </c>
      <c r="D25" s="147"/>
      <c r="E25" s="147"/>
      <c r="F25" s="148"/>
      <c r="G25" s="37" t="s">
        <v>76</v>
      </c>
      <c r="H25" s="28">
        <v>0</v>
      </c>
      <c r="I25" s="42"/>
      <c r="J25" s="16" t="str">
        <f>IF(I25="","", 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8">
        <v>5.6</v>
      </c>
      <c r="C26" s="149" t="s">
        <v>77</v>
      </c>
      <c r="D26" s="147"/>
      <c r="E26" s="147"/>
      <c r="F26" s="148"/>
      <c r="G26" s="50" t="s">
        <v>67</v>
      </c>
      <c r="H26" s="41" t="s">
        <v>218</v>
      </c>
      <c r="I26" s="51"/>
      <c r="J26" s="4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>
        <v>5.7</v>
      </c>
      <c r="C27" s="149" t="s">
        <v>80</v>
      </c>
      <c r="D27" s="147"/>
      <c r="E27" s="147"/>
      <c r="F27" s="148"/>
      <c r="G27" s="37" t="s">
        <v>67</v>
      </c>
      <c r="H27" s="28" t="s">
        <v>218</v>
      </c>
      <c r="I27" s="42"/>
      <c r="J27" s="4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">
        <v>5.8</v>
      </c>
      <c r="C28" s="149" t="s">
        <v>83</v>
      </c>
      <c r="D28" s="147"/>
      <c r="E28" s="147"/>
      <c r="F28" s="148"/>
      <c r="G28" s="23" t="s">
        <v>19</v>
      </c>
      <c r="H28" s="28">
        <v>85.1</v>
      </c>
      <c r="I28" s="42"/>
      <c r="J28" s="16" t="str">
        <f>IF(I28="","",I28-H28)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7" customHeight="1" x14ac:dyDescent="0.3">
      <c r="A29" s="1"/>
      <c r="B29" s="146" t="s">
        <v>85</v>
      </c>
      <c r="C29" s="147"/>
      <c r="D29" s="147"/>
      <c r="E29" s="147"/>
      <c r="F29" s="147"/>
      <c r="G29" s="147"/>
      <c r="H29" s="147"/>
      <c r="I29" s="147"/>
      <c r="J29" s="14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3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67" t="s">
        <v>86</v>
      </c>
      <c r="C31" s="147"/>
      <c r="D31" s="147"/>
      <c r="E31" s="147"/>
      <c r="F31" s="148"/>
      <c r="G31" s="4" t="s">
        <v>7</v>
      </c>
      <c r="H31" s="5" t="s">
        <v>9</v>
      </c>
      <c r="I31" s="5" t="s">
        <v>11</v>
      </c>
      <c r="J31" s="105" t="s">
        <v>13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" customHeight="1" x14ac:dyDescent="0.3">
      <c r="A32" s="1"/>
      <c r="B32" s="150" t="s">
        <v>87</v>
      </c>
      <c r="C32" s="151"/>
      <c r="D32" s="151"/>
      <c r="E32" s="151"/>
      <c r="F32" s="151"/>
      <c r="G32" s="151"/>
      <c r="H32" s="151"/>
      <c r="I32" s="151"/>
      <c r="J32" s="15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8">
        <v>6.1</v>
      </c>
      <c r="C33" s="159" t="s">
        <v>89</v>
      </c>
      <c r="D33" s="181"/>
      <c r="E33" s="181"/>
      <c r="F33" s="182"/>
      <c r="G33" s="31" t="s">
        <v>90</v>
      </c>
      <c r="H33" s="52">
        <v>24.18</v>
      </c>
      <c r="I33" s="35"/>
      <c r="J33" s="16" t="str">
        <f t="shared" ref="J33:J36" si="3">IF(I33="","",I33-H33)</f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.75" customHeight="1" x14ac:dyDescent="0.3">
      <c r="A34" s="1"/>
      <c r="B34" s="18">
        <v>6.2</v>
      </c>
      <c r="C34" s="159" t="s">
        <v>91</v>
      </c>
      <c r="D34" s="181"/>
      <c r="E34" s="181"/>
      <c r="F34" s="182"/>
      <c r="G34" s="40" t="s">
        <v>90</v>
      </c>
      <c r="H34" s="61">
        <v>39.4</v>
      </c>
      <c r="I34" s="57"/>
      <c r="J34" s="16" t="str">
        <f t="shared" si="3"/>
        <v/>
      </c>
      <c r="K34" s="177" t="s">
        <v>230</v>
      </c>
      <c r="L34" s="178"/>
      <c r="M34" s="178"/>
      <c r="N34" s="178"/>
      <c r="O34" s="17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.75" customHeight="1" x14ac:dyDescent="0.3">
      <c r="A35" s="1"/>
      <c r="B35" s="18">
        <v>6.3</v>
      </c>
      <c r="C35" s="149" t="s">
        <v>94</v>
      </c>
      <c r="D35" s="147"/>
      <c r="E35" s="147"/>
      <c r="F35" s="148"/>
      <c r="G35" s="23" t="s">
        <v>19</v>
      </c>
      <c r="H35" s="28">
        <v>38.200000000000003</v>
      </c>
      <c r="I35" s="59"/>
      <c r="J35" s="16" t="str">
        <f t="shared" si="3"/>
        <v/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.75" customHeight="1" x14ac:dyDescent="0.3">
      <c r="A36" s="1"/>
      <c r="B36" s="18">
        <v>6.4</v>
      </c>
      <c r="C36" s="149" t="s">
        <v>95</v>
      </c>
      <c r="D36" s="147"/>
      <c r="E36" s="147"/>
      <c r="F36" s="148"/>
      <c r="G36" s="23" t="s">
        <v>19</v>
      </c>
      <c r="H36" s="28">
        <v>60</v>
      </c>
      <c r="I36" s="59"/>
      <c r="J36" s="16" t="str">
        <f t="shared" si="3"/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" customHeight="1" x14ac:dyDescent="0.3">
      <c r="A37" s="1"/>
      <c r="B37" s="165" t="s">
        <v>97</v>
      </c>
      <c r="C37" s="166"/>
      <c r="D37" s="166"/>
      <c r="E37" s="166"/>
      <c r="F37" s="166"/>
      <c r="G37" s="166"/>
      <c r="H37" s="166"/>
      <c r="I37" s="166"/>
      <c r="J37" s="16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8">
        <v>6.5</v>
      </c>
      <c r="C38" s="149" t="s">
        <v>98</v>
      </c>
      <c r="D38" s="147"/>
      <c r="E38" s="147"/>
      <c r="F38" s="148"/>
      <c r="G38" s="23" t="s">
        <v>19</v>
      </c>
      <c r="H38" s="28">
        <v>83.9</v>
      </c>
      <c r="I38" s="42"/>
      <c r="J38" s="16" t="str">
        <f t="shared" ref="J38:J42" si="4">IF(I38="","",I38-H38)</f>
        <v/>
      </c>
      <c r="K38" s="179"/>
      <c r="L38" s="180"/>
      <c r="M38" s="180"/>
      <c r="N38" s="18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53">
        <v>6.6</v>
      </c>
      <c r="C39" s="149" t="s">
        <v>100</v>
      </c>
      <c r="D39" s="147"/>
      <c r="E39" s="147"/>
      <c r="F39" s="148"/>
      <c r="G39" s="23" t="s">
        <v>19</v>
      </c>
      <c r="H39" s="28">
        <v>8.4</v>
      </c>
      <c r="I39" s="42"/>
      <c r="J39" s="16" t="str">
        <f t="shared" si="4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8">
        <v>6.7</v>
      </c>
      <c r="C40" s="149" t="s">
        <v>102</v>
      </c>
      <c r="D40" s="147"/>
      <c r="E40" s="147"/>
      <c r="F40" s="148"/>
      <c r="G40" s="23" t="s">
        <v>19</v>
      </c>
      <c r="H40" s="28">
        <v>3.6</v>
      </c>
      <c r="I40" s="42"/>
      <c r="J40" s="16" t="str">
        <f t="shared" si="4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8">
        <v>6.8</v>
      </c>
      <c r="C41" s="149" t="s">
        <v>104</v>
      </c>
      <c r="D41" s="147"/>
      <c r="E41" s="147"/>
      <c r="F41" s="148"/>
      <c r="G41" s="23" t="s">
        <v>19</v>
      </c>
      <c r="H41" s="28">
        <v>0.9</v>
      </c>
      <c r="I41" s="42"/>
      <c r="J41" s="16" t="str">
        <f t="shared" si="4"/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8">
        <v>6.9</v>
      </c>
      <c r="C42" s="149" t="s">
        <v>106</v>
      </c>
      <c r="D42" s="147"/>
      <c r="E42" s="147"/>
      <c r="F42" s="148"/>
      <c r="G42" s="23" t="s">
        <v>19</v>
      </c>
      <c r="H42" s="28">
        <v>3</v>
      </c>
      <c r="I42" s="42"/>
      <c r="J42" s="16" t="str">
        <f t="shared" si="4"/>
        <v/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4" customHeight="1" x14ac:dyDescent="0.3">
      <c r="A43" s="1"/>
      <c r="B43" s="146" t="s">
        <v>85</v>
      </c>
      <c r="C43" s="147"/>
      <c r="D43" s="147"/>
      <c r="E43" s="147"/>
      <c r="F43" s="147"/>
      <c r="G43" s="147"/>
      <c r="H43" s="147"/>
      <c r="I43" s="147"/>
      <c r="J43" s="14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2">
    <mergeCell ref="C7:F7"/>
    <mergeCell ref="C8:F8"/>
    <mergeCell ref="B11:J11"/>
    <mergeCell ref="B2:J2"/>
    <mergeCell ref="B3:J3"/>
    <mergeCell ref="C10:F10"/>
    <mergeCell ref="B4:F4"/>
    <mergeCell ref="C6:F6"/>
    <mergeCell ref="B5:J5"/>
    <mergeCell ref="C9:F9"/>
    <mergeCell ref="B13:F13"/>
    <mergeCell ref="C14:F14"/>
    <mergeCell ref="C15:F15"/>
    <mergeCell ref="C16:F16"/>
    <mergeCell ref="C20:F20"/>
    <mergeCell ref="B17:J17"/>
    <mergeCell ref="B43:J43"/>
    <mergeCell ref="C27:F27"/>
    <mergeCell ref="C35:F35"/>
    <mergeCell ref="B37:J37"/>
    <mergeCell ref="C36:F36"/>
    <mergeCell ref="C38:F38"/>
    <mergeCell ref="C39:F39"/>
    <mergeCell ref="C28:F28"/>
    <mergeCell ref="B29:J29"/>
    <mergeCell ref="C34:F34"/>
    <mergeCell ref="C33:F33"/>
    <mergeCell ref="B31:F31"/>
    <mergeCell ref="B32:J32"/>
    <mergeCell ref="C40:F40"/>
    <mergeCell ref="K15:O15"/>
    <mergeCell ref="K34:O34"/>
    <mergeCell ref="K38:N38"/>
    <mergeCell ref="C42:F42"/>
    <mergeCell ref="C41:F41"/>
    <mergeCell ref="C21:F21"/>
    <mergeCell ref="B19:F19"/>
    <mergeCell ref="B22:J22"/>
    <mergeCell ref="C23:F23"/>
    <mergeCell ref="C24:F24"/>
    <mergeCell ref="C25:F25"/>
    <mergeCell ref="C26:F26"/>
  </mergeCells>
  <conditionalFormatting sqref="J6">
    <cfRule type="expression" dxfId="141" priority="19">
      <formula>I6&lt;H6</formula>
    </cfRule>
  </conditionalFormatting>
  <conditionalFormatting sqref="J6">
    <cfRule type="expression" dxfId="140" priority="20">
      <formula>I6&gt;H6</formula>
    </cfRule>
  </conditionalFormatting>
  <conditionalFormatting sqref="J7">
    <cfRule type="expression" dxfId="139" priority="21">
      <formula>I7&lt;H7</formula>
    </cfRule>
  </conditionalFormatting>
  <conditionalFormatting sqref="J7">
    <cfRule type="expression" dxfId="138" priority="22">
      <formula>I7&gt;H7</formula>
    </cfRule>
  </conditionalFormatting>
  <conditionalFormatting sqref="J8">
    <cfRule type="expression" dxfId="137" priority="23">
      <formula>I8&lt;H8</formula>
    </cfRule>
  </conditionalFormatting>
  <conditionalFormatting sqref="J8">
    <cfRule type="expression" dxfId="136" priority="24">
      <formula>I8&gt;H8</formula>
    </cfRule>
  </conditionalFormatting>
  <conditionalFormatting sqref="J9">
    <cfRule type="expression" dxfId="135" priority="25">
      <formula>I9&lt;H9</formula>
    </cfRule>
  </conditionalFormatting>
  <conditionalFormatting sqref="J9">
    <cfRule type="expression" dxfId="134" priority="26">
      <formula>I9&gt;H9</formula>
    </cfRule>
  </conditionalFormatting>
  <conditionalFormatting sqref="J10">
    <cfRule type="expression" dxfId="133" priority="27">
      <formula>I10&lt;H10</formula>
    </cfRule>
  </conditionalFormatting>
  <conditionalFormatting sqref="J10">
    <cfRule type="expression" dxfId="132" priority="28">
      <formula>I10&gt;H10</formula>
    </cfRule>
  </conditionalFormatting>
  <conditionalFormatting sqref="J15">
    <cfRule type="expression" dxfId="131" priority="29">
      <formula>I15&lt;H15</formula>
    </cfRule>
  </conditionalFormatting>
  <conditionalFormatting sqref="J15">
    <cfRule type="expression" dxfId="130" priority="30">
      <formula>I15&gt;H15</formula>
    </cfRule>
  </conditionalFormatting>
  <conditionalFormatting sqref="J16">
    <cfRule type="expression" dxfId="129" priority="31">
      <formula>I16&lt;H16</formula>
    </cfRule>
  </conditionalFormatting>
  <conditionalFormatting sqref="J16">
    <cfRule type="expression" dxfId="128" priority="32">
      <formula>I16&gt;H16</formula>
    </cfRule>
  </conditionalFormatting>
  <conditionalFormatting sqref="J20">
    <cfRule type="expression" dxfId="127" priority="33">
      <formula>I20&lt;H20</formula>
    </cfRule>
  </conditionalFormatting>
  <conditionalFormatting sqref="J20">
    <cfRule type="expression" dxfId="126" priority="34">
      <formula>I20&gt;H20</formula>
    </cfRule>
  </conditionalFormatting>
  <conditionalFormatting sqref="J28">
    <cfRule type="expression" dxfId="125" priority="37">
      <formula>I28&lt;H28</formula>
    </cfRule>
  </conditionalFormatting>
  <conditionalFormatting sqref="J28">
    <cfRule type="expression" dxfId="124" priority="38">
      <formula>I28&gt;H28</formula>
    </cfRule>
  </conditionalFormatting>
  <conditionalFormatting sqref="J33">
    <cfRule type="expression" dxfId="123" priority="39">
      <formula>I33&gt;H33</formula>
    </cfRule>
  </conditionalFormatting>
  <conditionalFormatting sqref="J33">
    <cfRule type="expression" dxfId="122" priority="40">
      <formula>I33&lt;H33</formula>
    </cfRule>
  </conditionalFormatting>
  <conditionalFormatting sqref="J38">
    <cfRule type="expression" dxfId="121" priority="41">
      <formula>I38&gt;H38</formula>
    </cfRule>
  </conditionalFormatting>
  <conditionalFormatting sqref="J38">
    <cfRule type="expression" dxfId="120" priority="42">
      <formula>I38&lt;H38</formula>
    </cfRule>
  </conditionalFormatting>
  <conditionalFormatting sqref="J39">
    <cfRule type="expression" dxfId="119" priority="43">
      <formula>I39&gt;H39</formula>
    </cfRule>
  </conditionalFormatting>
  <conditionalFormatting sqref="J39">
    <cfRule type="expression" dxfId="118" priority="44">
      <formula>I39&lt;H39</formula>
    </cfRule>
  </conditionalFormatting>
  <conditionalFormatting sqref="J35">
    <cfRule type="expression" dxfId="117" priority="53">
      <formula>I35&lt;H35</formula>
    </cfRule>
  </conditionalFormatting>
  <conditionalFormatting sqref="J35">
    <cfRule type="expression" dxfId="116" priority="54">
      <formula>I35&gt;H25</formula>
    </cfRule>
  </conditionalFormatting>
  <conditionalFormatting sqref="J36">
    <cfRule type="expression" dxfId="115" priority="55">
      <formula>I36&lt;H36</formula>
    </cfRule>
  </conditionalFormatting>
  <conditionalFormatting sqref="J36">
    <cfRule type="expression" dxfId="114" priority="56">
      <formula>I36&gt;H26</formula>
    </cfRule>
  </conditionalFormatting>
  <conditionalFormatting sqref="J34">
    <cfRule type="expression" dxfId="113" priority="15">
      <formula>I34&gt;H34</formula>
    </cfRule>
  </conditionalFormatting>
  <conditionalFormatting sqref="J34">
    <cfRule type="expression" dxfId="112" priority="16">
      <formula>I34&lt;H34</formula>
    </cfRule>
  </conditionalFormatting>
  <conditionalFormatting sqref="J40">
    <cfRule type="expression" dxfId="111" priority="11">
      <formula>I40&gt;H40</formula>
    </cfRule>
  </conditionalFormatting>
  <conditionalFormatting sqref="J40">
    <cfRule type="expression" dxfId="110" priority="12">
      <formula>I40&lt;H40</formula>
    </cfRule>
  </conditionalFormatting>
  <conditionalFormatting sqref="J41">
    <cfRule type="expression" dxfId="109" priority="7">
      <formula>I41&gt;H41</formula>
    </cfRule>
  </conditionalFormatting>
  <conditionalFormatting sqref="J41">
    <cfRule type="expression" dxfId="108" priority="8">
      <formula>I41&lt;H41</formula>
    </cfRule>
  </conditionalFormatting>
  <conditionalFormatting sqref="J42">
    <cfRule type="expression" dxfId="107" priority="3">
      <formula>I42&gt;H42</formula>
    </cfRule>
  </conditionalFormatting>
  <conditionalFormatting sqref="J42">
    <cfRule type="expression" dxfId="106" priority="4">
      <formula>I42&lt;H42</formula>
    </cfRule>
  </conditionalFormatting>
  <conditionalFormatting sqref="J21">
    <cfRule type="expression" dxfId="105" priority="1">
      <formula>I21&lt;H21</formula>
    </cfRule>
  </conditionalFormatting>
  <conditionalFormatting sqref="J21">
    <cfRule type="expression" dxfId="104" priority="2">
      <formula>I21&gt;H21</formula>
    </cfRule>
  </conditionalFormatting>
  <dataValidations count="1">
    <dataValidation allowBlank="1" showErrorMessage="1" sqref="H14"/>
  </dataValidations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L7" sqref="L7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6.10937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90" t="s">
        <v>0</v>
      </c>
      <c r="C2" s="191"/>
      <c r="D2" s="191"/>
      <c r="E2" s="191"/>
      <c r="F2" s="191"/>
      <c r="G2" s="191"/>
      <c r="H2" s="191"/>
      <c r="I2" s="191"/>
      <c r="J2" s="191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87" t="s">
        <v>3</v>
      </c>
      <c r="C3" s="188"/>
      <c r="D3" s="188"/>
      <c r="E3" s="188"/>
      <c r="F3" s="188"/>
      <c r="G3" s="188"/>
      <c r="H3" s="188"/>
      <c r="I3" s="188"/>
      <c r="J3" s="18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89" t="s">
        <v>5</v>
      </c>
      <c r="C4" s="153"/>
      <c r="D4" s="153"/>
      <c r="E4" s="153"/>
      <c r="F4" s="154"/>
      <c r="G4" s="102" t="s">
        <v>7</v>
      </c>
      <c r="H4" s="103" t="s">
        <v>9</v>
      </c>
      <c r="I4" s="103" t="s">
        <v>11</v>
      </c>
      <c r="J4" s="108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6">
        <v>7.1</v>
      </c>
      <c r="C5" s="183" t="s">
        <v>16</v>
      </c>
      <c r="D5" s="153"/>
      <c r="E5" s="153"/>
      <c r="F5" s="154"/>
      <c r="G5" s="8" t="s">
        <v>19</v>
      </c>
      <c r="H5" s="11"/>
      <c r="I5" s="13"/>
      <c r="J5" s="16" t="str">
        <f t="shared" ref="J5:J10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8">
        <v>7.2</v>
      </c>
      <c r="C6" s="183" t="s">
        <v>23</v>
      </c>
      <c r="D6" s="153"/>
      <c r="E6" s="153"/>
      <c r="F6" s="154"/>
      <c r="G6" s="8" t="s">
        <v>19</v>
      </c>
      <c r="H6" s="11"/>
      <c r="I6" s="20"/>
      <c r="J6" s="16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7.3</v>
      </c>
      <c r="C7" s="149" t="s">
        <v>26</v>
      </c>
      <c r="D7" s="147"/>
      <c r="E7" s="147"/>
      <c r="F7" s="148"/>
      <c r="G7" s="8" t="s">
        <v>27</v>
      </c>
      <c r="H7" s="11"/>
      <c r="I7" s="20"/>
      <c r="J7" s="16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7.4</v>
      </c>
      <c r="C8" s="149" t="s">
        <v>30</v>
      </c>
      <c r="D8" s="147"/>
      <c r="E8" s="147"/>
      <c r="F8" s="148"/>
      <c r="G8" s="8" t="s">
        <v>32</v>
      </c>
      <c r="H8" s="11"/>
      <c r="I8" s="20"/>
      <c r="J8" s="16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7.5</v>
      </c>
      <c r="C9" s="149" t="s">
        <v>33</v>
      </c>
      <c r="D9" s="147"/>
      <c r="E9" s="147"/>
      <c r="F9" s="148"/>
      <c r="G9" s="8" t="s">
        <v>35</v>
      </c>
      <c r="H9" s="11"/>
      <c r="I9" s="20"/>
      <c r="J9" s="16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7.6</v>
      </c>
      <c r="C10" s="192" t="s">
        <v>37</v>
      </c>
      <c r="D10" s="147"/>
      <c r="E10" s="147"/>
      <c r="F10" s="148"/>
      <c r="G10" s="27" t="s">
        <v>19</v>
      </c>
      <c r="H10" s="11"/>
      <c r="I10" s="13"/>
      <c r="J10" s="16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46" t="s">
        <v>85</v>
      </c>
      <c r="C11" s="147"/>
      <c r="D11" s="147"/>
      <c r="E11" s="147"/>
      <c r="F11" s="147"/>
      <c r="G11" s="147"/>
      <c r="H11" s="147"/>
      <c r="I11" s="147"/>
      <c r="J11" s="14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29"/>
      <c r="C12" s="30"/>
      <c r="D12" s="30"/>
      <c r="E12" s="30"/>
      <c r="F12" s="30"/>
      <c r="G12" s="30"/>
      <c r="H12" s="33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C9:F9"/>
    <mergeCell ref="C10:F10"/>
    <mergeCell ref="C8:F8"/>
    <mergeCell ref="B11:J11"/>
    <mergeCell ref="C5:F5"/>
    <mergeCell ref="B4:F4"/>
    <mergeCell ref="B2:J2"/>
    <mergeCell ref="B3:J3"/>
    <mergeCell ref="C6:F6"/>
    <mergeCell ref="C7:F7"/>
  </mergeCells>
  <conditionalFormatting sqref="J5">
    <cfRule type="expression" dxfId="103" priority="11">
      <formula>I5&lt;H5</formula>
    </cfRule>
  </conditionalFormatting>
  <conditionalFormatting sqref="J5">
    <cfRule type="expression" dxfId="102" priority="12">
      <formula>I5&gt;H5</formula>
    </cfRule>
  </conditionalFormatting>
  <conditionalFormatting sqref="J6">
    <cfRule type="expression" dxfId="101" priority="9">
      <formula>I6&lt;H6</formula>
    </cfRule>
  </conditionalFormatting>
  <conditionalFormatting sqref="J6">
    <cfRule type="expression" dxfId="100" priority="10">
      <formula>I6&gt;H6</formula>
    </cfRule>
  </conditionalFormatting>
  <conditionalFormatting sqref="J7">
    <cfRule type="expression" dxfId="99" priority="7">
      <formula>I7&lt;H7</formula>
    </cfRule>
  </conditionalFormatting>
  <conditionalFormatting sqref="J7">
    <cfRule type="expression" dxfId="98" priority="8">
      <formula>I7&gt;H7</formula>
    </cfRule>
  </conditionalFormatting>
  <conditionalFormatting sqref="J8">
    <cfRule type="expression" dxfId="97" priority="5">
      <formula>I8&lt;H8</formula>
    </cfRule>
  </conditionalFormatting>
  <conditionalFormatting sqref="J8">
    <cfRule type="expression" dxfId="96" priority="6">
      <formula>I8&gt;H8</formula>
    </cfRule>
  </conditionalFormatting>
  <conditionalFormatting sqref="J9">
    <cfRule type="expression" dxfId="95" priority="3">
      <formula>I9&lt;H9</formula>
    </cfRule>
  </conditionalFormatting>
  <conditionalFormatting sqref="J9">
    <cfRule type="expression" dxfId="94" priority="4">
      <formula>I9&gt;H9</formula>
    </cfRule>
  </conditionalFormatting>
  <conditionalFormatting sqref="J10">
    <cfRule type="expression" dxfId="93" priority="1">
      <formula>I10&lt;H10</formula>
    </cfRule>
  </conditionalFormatting>
  <conditionalFormatting sqref="J10">
    <cfRule type="expression" dxfId="92" priority="2">
      <formula>I10&gt;H10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52" workbookViewId="0">
      <selection activeCell="N55" sqref="N55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3"/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84" t="s">
        <v>107</v>
      </c>
      <c r="C2" s="185"/>
      <c r="D2" s="185"/>
      <c r="E2" s="185"/>
      <c r="F2" s="185"/>
      <c r="G2" s="185"/>
      <c r="H2" s="185"/>
      <c r="I2" s="185"/>
      <c r="J2" s="186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 x14ac:dyDescent="0.3">
      <c r="A3" s="1"/>
      <c r="B3" s="187" t="s">
        <v>108</v>
      </c>
      <c r="C3" s="188"/>
      <c r="D3" s="188"/>
      <c r="E3" s="188"/>
      <c r="F3" s="188"/>
      <c r="G3" s="188"/>
      <c r="H3" s="188"/>
      <c r="I3" s="188"/>
      <c r="J3" s="18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89" t="s">
        <v>109</v>
      </c>
      <c r="C4" s="153"/>
      <c r="D4" s="153"/>
      <c r="E4" s="153"/>
      <c r="F4" s="154"/>
      <c r="G4" s="102" t="s">
        <v>7</v>
      </c>
      <c r="H4" s="103" t="s">
        <v>9</v>
      </c>
      <c r="I4" s="103" t="s">
        <v>11</v>
      </c>
      <c r="J4" s="108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50" t="s">
        <v>110</v>
      </c>
      <c r="C5" s="151"/>
      <c r="D5" s="151"/>
      <c r="E5" s="151"/>
      <c r="F5" s="151"/>
      <c r="G5" s="151"/>
      <c r="H5" s="151"/>
      <c r="I5" s="151"/>
      <c r="J5" s="15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64">
        <v>8.1</v>
      </c>
      <c r="C6" s="199" t="s">
        <v>111</v>
      </c>
      <c r="D6" s="200"/>
      <c r="E6" s="200"/>
      <c r="F6" s="201"/>
      <c r="G6" s="65" t="s">
        <v>19</v>
      </c>
      <c r="H6" s="66">
        <v>23.7</v>
      </c>
      <c r="I6" s="67"/>
      <c r="J6" s="16" t="str">
        <f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3">
      <c r="A7" s="1"/>
      <c r="B7" s="203" t="s">
        <v>112</v>
      </c>
      <c r="C7" s="147"/>
      <c r="D7" s="147"/>
      <c r="E7" s="147"/>
      <c r="F7" s="147"/>
      <c r="G7" s="147"/>
      <c r="H7" s="147"/>
      <c r="I7" s="147"/>
      <c r="J7" s="14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6">
        <v>8.1999999999999993</v>
      </c>
      <c r="C8" s="202" t="s">
        <v>113</v>
      </c>
      <c r="D8" s="153"/>
      <c r="E8" s="153"/>
      <c r="F8" s="154"/>
      <c r="G8" s="68" t="s">
        <v>35</v>
      </c>
      <c r="H8" s="110">
        <v>420</v>
      </c>
      <c r="I8" s="69"/>
      <c r="J8" s="21" t="str">
        <f t="shared" ref="J8:J9" si="0">IF(I8="","",I8-H8)</f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8.3000000000000007</v>
      </c>
      <c r="C9" s="155" t="s">
        <v>114</v>
      </c>
      <c r="D9" s="147"/>
      <c r="E9" s="147"/>
      <c r="F9" s="148"/>
      <c r="G9" s="68" t="s">
        <v>19</v>
      </c>
      <c r="H9" s="11">
        <v>95</v>
      </c>
      <c r="I9" s="69"/>
      <c r="J9" s="16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x14ac:dyDescent="0.3">
      <c r="A10" s="1"/>
      <c r="B10" s="150" t="s">
        <v>115</v>
      </c>
      <c r="C10" s="151"/>
      <c r="D10" s="151"/>
      <c r="E10" s="151"/>
      <c r="F10" s="151"/>
      <c r="G10" s="151"/>
      <c r="H10" s="151"/>
      <c r="I10" s="151"/>
      <c r="J10" s="15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6">
        <v>8.4</v>
      </c>
      <c r="C11" s="183" t="s">
        <v>116</v>
      </c>
      <c r="D11" s="153"/>
      <c r="E11" s="153"/>
      <c r="F11" s="154"/>
      <c r="G11" s="8" t="s">
        <v>19</v>
      </c>
      <c r="H11" s="70">
        <v>28.2</v>
      </c>
      <c r="I11" s="71"/>
      <c r="J11" s="16" t="str">
        <f>IF(I11="","",I11-H11)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 customHeight="1" x14ac:dyDescent="0.3">
      <c r="A12" s="1"/>
      <c r="B12" s="18">
        <v>8.5</v>
      </c>
      <c r="C12" s="149" t="s">
        <v>117</v>
      </c>
      <c r="D12" s="147"/>
      <c r="E12" s="147"/>
      <c r="F12" s="148"/>
      <c r="G12" s="72"/>
      <c r="H12" s="44" t="s">
        <v>219</v>
      </c>
      <c r="I12" s="51"/>
      <c r="J12" s="74"/>
      <c r="K12" s="193" t="s">
        <v>231</v>
      </c>
      <c r="L12" s="194"/>
      <c r="M12" s="194"/>
      <c r="N12" s="19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8" t="s">
        <v>118</v>
      </c>
      <c r="C13" s="149" t="s">
        <v>119</v>
      </c>
      <c r="D13" s="147"/>
      <c r="E13" s="147"/>
      <c r="F13" s="148"/>
      <c r="G13" s="8" t="s">
        <v>19</v>
      </c>
      <c r="H13" s="28">
        <v>16.899999999999999</v>
      </c>
      <c r="I13" s="42"/>
      <c r="J13" s="16" t="str">
        <f t="shared" ref="J13:J15" si="1">IF(I13="","",I13-H13)</f>
        <v/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8" t="s">
        <v>120</v>
      </c>
      <c r="C14" s="149" t="s">
        <v>121</v>
      </c>
      <c r="D14" s="147"/>
      <c r="E14" s="147"/>
      <c r="F14" s="148"/>
      <c r="G14" s="8" t="s">
        <v>19</v>
      </c>
      <c r="H14" s="28">
        <v>10.3</v>
      </c>
      <c r="I14" s="42"/>
      <c r="J14" s="16" t="str">
        <f t="shared" si="1"/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 t="s">
        <v>122</v>
      </c>
      <c r="C15" s="149" t="s">
        <v>123</v>
      </c>
      <c r="D15" s="147"/>
      <c r="E15" s="147"/>
      <c r="F15" s="148"/>
      <c r="G15" s="8" t="s">
        <v>19</v>
      </c>
      <c r="H15" s="28">
        <v>9.4</v>
      </c>
      <c r="I15" s="42"/>
      <c r="J15" s="16" t="str">
        <f t="shared" si="1"/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8.6</v>
      </c>
      <c r="C16" s="159" t="s">
        <v>124</v>
      </c>
      <c r="D16" s="181"/>
      <c r="E16" s="181"/>
      <c r="F16" s="182"/>
      <c r="G16" s="12" t="s">
        <v>125</v>
      </c>
      <c r="H16" s="52">
        <v>1123</v>
      </c>
      <c r="I16" s="22"/>
      <c r="J16" s="16" t="str">
        <f>IF(I16="","",I16-H16)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46" t="s">
        <v>85</v>
      </c>
      <c r="C17" s="147"/>
      <c r="D17" s="147"/>
      <c r="E17" s="147"/>
      <c r="F17" s="147"/>
      <c r="G17" s="147"/>
      <c r="H17" s="147"/>
      <c r="I17" s="147"/>
      <c r="J17" s="14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29"/>
      <c r="C18" s="30"/>
      <c r="D18" s="30"/>
      <c r="E18" s="30"/>
      <c r="F18" s="30"/>
      <c r="G18" s="34"/>
      <c r="H18" s="75"/>
      <c r="I18" s="76"/>
      <c r="J18" s="6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67" t="s">
        <v>126</v>
      </c>
      <c r="C19" s="147"/>
      <c r="D19" s="147"/>
      <c r="E19" s="147"/>
      <c r="F19" s="148"/>
      <c r="G19" s="4" t="s">
        <v>7</v>
      </c>
      <c r="H19" s="77" t="s">
        <v>9</v>
      </c>
      <c r="I19" s="5" t="s">
        <v>11</v>
      </c>
      <c r="J19" s="105" t="s">
        <v>13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8">
        <v>9.1</v>
      </c>
      <c r="C20" s="159" t="s">
        <v>127</v>
      </c>
      <c r="D20" s="181"/>
      <c r="E20" s="181"/>
      <c r="F20" s="182"/>
      <c r="G20" s="31" t="s">
        <v>19</v>
      </c>
      <c r="H20" s="134">
        <v>0.4</v>
      </c>
      <c r="I20" s="59"/>
      <c r="J20" s="16" t="str">
        <f>IF(I20="","",I20-H20)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4" customHeight="1" x14ac:dyDescent="0.3">
      <c r="A21" s="1"/>
      <c r="B21" s="146" t="s">
        <v>39</v>
      </c>
      <c r="C21" s="147"/>
      <c r="D21" s="147"/>
      <c r="E21" s="147"/>
      <c r="F21" s="147"/>
      <c r="G21" s="147"/>
      <c r="H21" s="147"/>
      <c r="I21" s="147"/>
      <c r="J21" s="14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3">
      <c r="A22" s="1"/>
      <c r="B22" s="1"/>
      <c r="C22" s="1"/>
      <c r="D22" s="1"/>
      <c r="E22" s="1"/>
      <c r="F22" s="1"/>
      <c r="G22" s="1"/>
      <c r="H22" s="1"/>
      <c r="I22" s="63"/>
      <c r="J22" s="6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67" t="s">
        <v>128</v>
      </c>
      <c r="C23" s="147"/>
      <c r="D23" s="147"/>
      <c r="E23" s="147"/>
      <c r="F23" s="148"/>
      <c r="G23" s="4" t="s">
        <v>7</v>
      </c>
      <c r="H23" s="77" t="s">
        <v>9</v>
      </c>
      <c r="I23" s="5" t="s">
        <v>11</v>
      </c>
      <c r="J23" s="105" t="s">
        <v>13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10.1</v>
      </c>
      <c r="C24" s="158" t="s">
        <v>129</v>
      </c>
      <c r="D24" s="181"/>
      <c r="E24" s="181"/>
      <c r="F24" s="182"/>
      <c r="G24" s="111" t="s">
        <v>213</v>
      </c>
      <c r="H24" s="52"/>
      <c r="I24" s="42"/>
      <c r="J24" s="16" t="str">
        <f t="shared" ref="J24:J31" si="2">IF(I24="","",I24-H24)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8">
        <v>10.199999999999999</v>
      </c>
      <c r="C25" s="159" t="s">
        <v>131</v>
      </c>
      <c r="D25" s="181"/>
      <c r="E25" s="181"/>
      <c r="F25" s="182"/>
      <c r="G25" s="40" t="s">
        <v>132</v>
      </c>
      <c r="H25" s="52"/>
      <c r="I25" s="42"/>
      <c r="J25" s="16" t="str">
        <f t="shared" si="2"/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8">
        <v>10.3</v>
      </c>
      <c r="C26" s="158" t="s">
        <v>133</v>
      </c>
      <c r="D26" s="181"/>
      <c r="E26" s="181"/>
      <c r="F26" s="182"/>
      <c r="G26" s="31" t="s">
        <v>134</v>
      </c>
      <c r="H26" s="52"/>
      <c r="I26" s="42"/>
      <c r="J26" s="16" t="str">
        <f t="shared" si="2"/>
        <v/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 t="s">
        <v>135</v>
      </c>
      <c r="C27" s="159" t="s">
        <v>136</v>
      </c>
      <c r="D27" s="196"/>
      <c r="E27" s="196"/>
      <c r="F27" s="197"/>
      <c r="G27" s="31" t="s">
        <v>134</v>
      </c>
      <c r="H27" s="52"/>
      <c r="I27" s="42"/>
      <c r="J27" s="16" t="str">
        <f t="shared" si="2"/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">
        <v>10.4</v>
      </c>
      <c r="C28" s="155" t="s">
        <v>137</v>
      </c>
      <c r="D28" s="147"/>
      <c r="E28" s="147"/>
      <c r="F28" s="148"/>
      <c r="G28" s="49" t="s">
        <v>138</v>
      </c>
      <c r="H28" s="28"/>
      <c r="I28" s="42"/>
      <c r="J28" s="16" t="str">
        <f t="shared" si="2"/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8">
        <v>10.5</v>
      </c>
      <c r="C29" s="155" t="s">
        <v>139</v>
      </c>
      <c r="D29" s="147"/>
      <c r="E29" s="147"/>
      <c r="F29" s="148"/>
      <c r="G29" s="23" t="s">
        <v>140</v>
      </c>
      <c r="H29" s="28"/>
      <c r="I29" s="42"/>
      <c r="J29" s="16" t="str">
        <f t="shared" si="2"/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8">
        <v>10.6</v>
      </c>
      <c r="C30" s="149" t="s">
        <v>141</v>
      </c>
      <c r="D30" s="147"/>
      <c r="E30" s="147"/>
      <c r="F30" s="148"/>
      <c r="G30" s="23" t="s">
        <v>142</v>
      </c>
      <c r="H30" s="28"/>
      <c r="I30" s="42"/>
      <c r="J30" s="16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8">
        <v>10.7</v>
      </c>
      <c r="C31" s="158" t="s">
        <v>143</v>
      </c>
      <c r="D31" s="181"/>
      <c r="E31" s="181"/>
      <c r="F31" s="182"/>
      <c r="G31" s="31" t="s">
        <v>19</v>
      </c>
      <c r="H31" s="52"/>
      <c r="I31" s="42"/>
      <c r="J31" s="16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8">
        <v>10.8</v>
      </c>
      <c r="C32" s="149" t="s">
        <v>144</v>
      </c>
      <c r="D32" s="147"/>
      <c r="E32" s="147"/>
      <c r="F32" s="148"/>
      <c r="G32" s="72"/>
      <c r="H32" s="73"/>
      <c r="I32" s="51"/>
      <c r="J32" s="4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4" customHeight="1" x14ac:dyDescent="0.3">
      <c r="A33" s="1"/>
      <c r="B33" s="146" t="s">
        <v>85</v>
      </c>
      <c r="C33" s="147"/>
      <c r="D33" s="147"/>
      <c r="E33" s="147"/>
      <c r="F33" s="147"/>
      <c r="G33" s="147"/>
      <c r="H33" s="147"/>
      <c r="I33" s="147"/>
      <c r="J33" s="14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3">
      <c r="A34" s="1"/>
      <c r="B34" s="1"/>
      <c r="C34" s="1"/>
      <c r="D34" s="1"/>
      <c r="E34" s="1"/>
      <c r="F34" s="1"/>
      <c r="G34" s="1"/>
      <c r="H34" s="1"/>
      <c r="I34" s="63"/>
      <c r="J34" s="6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98" t="s">
        <v>145</v>
      </c>
      <c r="C35" s="147"/>
      <c r="D35" s="147"/>
      <c r="E35" s="78"/>
      <c r="F35" s="79" t="s">
        <v>146</v>
      </c>
      <c r="G35" s="4" t="s">
        <v>7</v>
      </c>
      <c r="H35" s="77" t="s">
        <v>9</v>
      </c>
      <c r="I35" s="5" t="s">
        <v>11</v>
      </c>
      <c r="J35" s="105" t="s">
        <v>13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8">
        <v>11.1</v>
      </c>
      <c r="C36" s="149" t="s">
        <v>148</v>
      </c>
      <c r="D36" s="147"/>
      <c r="E36" s="147"/>
      <c r="F36" s="148"/>
      <c r="G36" s="37" t="s">
        <v>130</v>
      </c>
      <c r="H36" s="28">
        <v>58.48</v>
      </c>
      <c r="I36" s="39"/>
      <c r="J36" s="16" t="str">
        <f t="shared" ref="J36:J40" si="3">IF(I36="","",I36-H36)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8">
        <v>11.2</v>
      </c>
      <c r="C37" s="149" t="s">
        <v>149</v>
      </c>
      <c r="D37" s="147"/>
      <c r="E37" s="147"/>
      <c r="F37" s="148"/>
      <c r="G37" s="37" t="s">
        <v>151</v>
      </c>
      <c r="H37" s="28">
        <v>29.01</v>
      </c>
      <c r="I37" s="39"/>
      <c r="J37" s="16" t="str">
        <f t="shared" si="3"/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53">
        <v>11.3</v>
      </c>
      <c r="C38" s="149" t="s">
        <v>153</v>
      </c>
      <c r="D38" s="147"/>
      <c r="E38" s="147"/>
      <c r="F38" s="148"/>
      <c r="G38" s="37" t="s">
        <v>154</v>
      </c>
      <c r="H38" s="28"/>
      <c r="I38" s="42"/>
      <c r="J38" s="16" t="str">
        <f t="shared" si="3"/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8">
        <v>11.4</v>
      </c>
      <c r="C39" s="149" t="s">
        <v>156</v>
      </c>
      <c r="D39" s="147"/>
      <c r="E39" s="147"/>
      <c r="F39" s="148"/>
      <c r="G39" s="23" t="s">
        <v>157</v>
      </c>
      <c r="H39" s="28"/>
      <c r="I39" s="42"/>
      <c r="J39" s="16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8">
        <v>11.5</v>
      </c>
      <c r="C40" s="159" t="s">
        <v>158</v>
      </c>
      <c r="D40" s="181"/>
      <c r="E40" s="181"/>
      <c r="F40" s="182"/>
      <c r="G40" s="31" t="s">
        <v>159</v>
      </c>
      <c r="H40" s="134">
        <v>0.02</v>
      </c>
      <c r="I40" s="42"/>
      <c r="J40" s="16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4" customHeight="1" x14ac:dyDescent="0.3">
      <c r="A41" s="1"/>
      <c r="B41" s="146" t="s">
        <v>85</v>
      </c>
      <c r="C41" s="147"/>
      <c r="D41" s="147"/>
      <c r="E41" s="147"/>
      <c r="F41" s="147"/>
      <c r="G41" s="147"/>
      <c r="H41" s="147"/>
      <c r="I41" s="147"/>
      <c r="J41" s="14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3">
      <c r="A42" s="1"/>
      <c r="B42" s="1"/>
      <c r="C42" s="1"/>
      <c r="D42" s="1"/>
      <c r="E42" s="1"/>
      <c r="F42" s="1"/>
      <c r="G42" s="1"/>
      <c r="H42" s="1"/>
      <c r="I42" s="63"/>
      <c r="J42" s="6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67" t="s">
        <v>161</v>
      </c>
      <c r="C43" s="147"/>
      <c r="D43" s="147"/>
      <c r="E43" s="147"/>
      <c r="F43" s="148"/>
      <c r="G43" s="4" t="s">
        <v>7</v>
      </c>
      <c r="H43" s="77" t="s">
        <v>9</v>
      </c>
      <c r="I43" s="5" t="s">
        <v>11</v>
      </c>
      <c r="J43" s="105" t="s">
        <v>13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8">
        <v>12.1</v>
      </c>
      <c r="C44" s="149" t="s">
        <v>163</v>
      </c>
      <c r="D44" s="147"/>
      <c r="E44" s="147"/>
      <c r="F44" s="148"/>
      <c r="G44" s="80" t="s">
        <v>19</v>
      </c>
      <c r="H44" s="11"/>
      <c r="I44" s="81"/>
      <c r="J44" s="16" t="str">
        <f t="shared" ref="J44:J46" si="4">IF(I44="","",I44-H44)</f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8">
        <v>12.2</v>
      </c>
      <c r="C45" s="149" t="s">
        <v>171</v>
      </c>
      <c r="D45" s="147"/>
      <c r="E45" s="147"/>
      <c r="F45" s="148"/>
      <c r="G45" s="82" t="s">
        <v>172</v>
      </c>
      <c r="H45" s="104"/>
      <c r="I45" s="83"/>
      <c r="J45" s="16" t="str">
        <f t="shared" si="4"/>
        <v/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8">
        <v>12.3</v>
      </c>
      <c r="C46" s="195" t="s">
        <v>175</v>
      </c>
      <c r="D46" s="147"/>
      <c r="E46" s="147"/>
      <c r="F46" s="148"/>
      <c r="G46" s="112" t="s">
        <v>214</v>
      </c>
      <c r="H46" s="11"/>
      <c r="I46" s="81"/>
      <c r="J46" s="16" t="str">
        <f t="shared" si="4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4" customHeight="1" x14ac:dyDescent="0.3">
      <c r="A47" s="1"/>
      <c r="B47" s="146" t="s">
        <v>85</v>
      </c>
      <c r="C47" s="147"/>
      <c r="D47" s="147"/>
      <c r="E47" s="147"/>
      <c r="F47" s="147"/>
      <c r="G47" s="147"/>
      <c r="H47" s="147"/>
      <c r="I47" s="147"/>
      <c r="J47" s="14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3">
      <c r="A48" s="1"/>
      <c r="B48" s="1"/>
      <c r="C48" s="1"/>
      <c r="D48" s="1"/>
      <c r="E48" s="1"/>
      <c r="F48" s="1"/>
      <c r="G48" s="1"/>
      <c r="H48" s="1"/>
      <c r="I48" s="63"/>
      <c r="J48" s="6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67" t="s">
        <v>179</v>
      </c>
      <c r="C49" s="147"/>
      <c r="D49" s="147"/>
      <c r="E49" s="147"/>
      <c r="F49" s="148"/>
      <c r="G49" s="4" t="s">
        <v>7</v>
      </c>
      <c r="H49" s="77" t="s">
        <v>9</v>
      </c>
      <c r="I49" s="5" t="s">
        <v>11</v>
      </c>
      <c r="J49" s="109" t="s">
        <v>13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8">
        <v>13.1</v>
      </c>
      <c r="C50" s="192" t="s">
        <v>180</v>
      </c>
      <c r="D50" s="147"/>
      <c r="E50" s="147"/>
      <c r="F50" s="148"/>
      <c r="G50" s="27" t="s">
        <v>182</v>
      </c>
      <c r="H50" s="28">
        <v>4.34</v>
      </c>
      <c r="I50" s="42"/>
      <c r="J50" s="85" t="str">
        <f t="shared" ref="J50:J58" si="5">IF(I50="","",I50-H50)</f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8">
        <v>13.2</v>
      </c>
      <c r="C51" s="192" t="s">
        <v>183</v>
      </c>
      <c r="D51" s="147"/>
      <c r="E51" s="147"/>
      <c r="F51" s="148"/>
      <c r="G51" s="56" t="s">
        <v>182</v>
      </c>
      <c r="H51" s="41">
        <v>12.61</v>
      </c>
      <c r="I51" s="42"/>
      <c r="J51" s="86" t="str">
        <f t="shared" si="5"/>
        <v/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8">
        <v>13.3</v>
      </c>
      <c r="C52" s="192" t="s">
        <v>187</v>
      </c>
      <c r="D52" s="147"/>
      <c r="E52" s="147"/>
      <c r="F52" s="148"/>
      <c r="G52" s="56" t="s">
        <v>19</v>
      </c>
      <c r="H52" s="41">
        <v>50</v>
      </c>
      <c r="I52" s="42"/>
      <c r="J52" s="21" t="str">
        <f t="shared" si="5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8">
        <v>13.4</v>
      </c>
      <c r="C53" s="192" t="s">
        <v>190</v>
      </c>
      <c r="D53" s="147"/>
      <c r="E53" s="147"/>
      <c r="F53" s="148"/>
      <c r="G53" s="56" t="s">
        <v>19</v>
      </c>
      <c r="H53" s="41">
        <v>0</v>
      </c>
      <c r="I53" s="42"/>
      <c r="J53" s="21" t="str">
        <f t="shared" si="5"/>
        <v/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53">
        <v>13.5</v>
      </c>
      <c r="C54" s="149" t="s">
        <v>192</v>
      </c>
      <c r="D54" s="147"/>
      <c r="E54" s="147"/>
      <c r="F54" s="148"/>
      <c r="G54" s="23" t="s">
        <v>193</v>
      </c>
      <c r="H54" s="28"/>
      <c r="I54" s="59"/>
      <c r="J54" s="86" t="str">
        <f t="shared" si="5"/>
        <v/>
      </c>
      <c r="K54" s="177"/>
      <c r="L54" s="178"/>
      <c r="M54" s="178"/>
      <c r="N54" s="17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53">
        <v>13.6</v>
      </c>
      <c r="C55" s="149" t="s">
        <v>194</v>
      </c>
      <c r="D55" s="147"/>
      <c r="E55" s="147"/>
      <c r="F55" s="148"/>
      <c r="G55" s="23" t="s">
        <v>193</v>
      </c>
      <c r="H55" s="28"/>
      <c r="I55" s="59"/>
      <c r="J55" s="86" t="str">
        <f t="shared" si="5"/>
        <v/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53" t="s">
        <v>195</v>
      </c>
      <c r="C56" s="149" t="s">
        <v>196</v>
      </c>
      <c r="D56" s="147"/>
      <c r="E56" s="147"/>
      <c r="F56" s="148"/>
      <c r="G56" s="23" t="s">
        <v>19</v>
      </c>
      <c r="H56" s="28"/>
      <c r="I56" s="59"/>
      <c r="J56" s="21" t="str">
        <f t="shared" si="5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8" t="s">
        <v>197</v>
      </c>
      <c r="C57" s="149" t="s">
        <v>198</v>
      </c>
      <c r="D57" s="147"/>
      <c r="E57" s="147"/>
      <c r="F57" s="148"/>
      <c r="G57" s="23" t="s">
        <v>19</v>
      </c>
      <c r="H57" s="28"/>
      <c r="I57" s="59"/>
      <c r="J57" s="21" t="str">
        <f t="shared" si="5"/>
        <v/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8" t="s">
        <v>199</v>
      </c>
      <c r="C58" s="149" t="s">
        <v>200</v>
      </c>
      <c r="D58" s="147"/>
      <c r="E58" s="147"/>
      <c r="F58" s="148"/>
      <c r="G58" s="23" t="s">
        <v>19</v>
      </c>
      <c r="H58" s="28"/>
      <c r="I58" s="59"/>
      <c r="J58" s="86" t="str">
        <f t="shared" si="5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4" customHeight="1" x14ac:dyDescent="0.3">
      <c r="A59" s="1"/>
      <c r="B59" s="146" t="s">
        <v>228</v>
      </c>
      <c r="C59" s="147"/>
      <c r="D59" s="147"/>
      <c r="E59" s="147"/>
      <c r="F59" s="147"/>
      <c r="G59" s="147"/>
      <c r="H59" s="147"/>
      <c r="I59" s="147"/>
      <c r="J59" s="14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3"/>
      <c r="J60" s="6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3"/>
      <c r="J61" s="6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3"/>
      <c r="J62" s="6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3"/>
      <c r="J63" s="6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3"/>
      <c r="J64" s="6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3"/>
      <c r="J65" s="6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3"/>
      <c r="J66" s="6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3"/>
      <c r="J67" s="6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3"/>
      <c r="J68" s="6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3"/>
      <c r="J69" s="6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3"/>
      <c r="J70" s="6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3"/>
      <c r="J71" s="6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3"/>
      <c r="J72" s="6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3"/>
      <c r="J73" s="6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3"/>
      <c r="J74" s="6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3"/>
      <c r="J75" s="6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3"/>
      <c r="J76" s="6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3"/>
      <c r="J77" s="6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3"/>
      <c r="J78" s="6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3"/>
      <c r="J79" s="6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3"/>
      <c r="J80" s="6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3"/>
      <c r="J81" s="6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3"/>
      <c r="J82" s="6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3"/>
      <c r="J83" s="6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3"/>
      <c r="J84" s="6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3"/>
      <c r="J85" s="6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3"/>
      <c r="J86" s="6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3"/>
      <c r="J87" s="6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3"/>
      <c r="J88" s="6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3"/>
      <c r="J89" s="6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3"/>
      <c r="J90" s="6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3"/>
      <c r="J91" s="6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3"/>
      <c r="J92" s="6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3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3"/>
      <c r="J94" s="6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3"/>
      <c r="J95" s="6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3"/>
      <c r="J96" s="6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3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3"/>
      <c r="J98" s="6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3"/>
      <c r="J99" s="6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3"/>
      <c r="J100" s="6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3"/>
      <c r="J101" s="6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3"/>
      <c r="J102" s="6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3"/>
      <c r="J103" s="6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3"/>
      <c r="J104" s="6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3"/>
      <c r="J105" s="6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3"/>
      <c r="J106" s="6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3"/>
      <c r="J107" s="6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3"/>
      <c r="J108" s="6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3"/>
      <c r="J109" s="6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3"/>
      <c r="J110" s="6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3"/>
      <c r="J111" s="6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3"/>
      <c r="J112" s="6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3"/>
      <c r="J113" s="6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3"/>
      <c r="J114" s="6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3"/>
      <c r="J115" s="6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3"/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3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3"/>
      <c r="J119" s="6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3"/>
      <c r="J120" s="6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3"/>
      <c r="J121" s="6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3"/>
      <c r="J122" s="6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3"/>
      <c r="J123" s="6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3"/>
      <c r="J124" s="6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3"/>
      <c r="J125" s="6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3"/>
      <c r="J126" s="6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3"/>
      <c r="J127" s="6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3"/>
      <c r="J128" s="6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3"/>
      <c r="J129" s="6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3"/>
      <c r="J130" s="6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3"/>
      <c r="J131" s="6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3"/>
      <c r="J132" s="6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3"/>
      <c r="J133" s="6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3"/>
      <c r="J134" s="6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3"/>
      <c r="J135" s="6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3"/>
      <c r="J136" s="6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3"/>
      <c r="J137" s="6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3"/>
      <c r="J138" s="6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3"/>
      <c r="J139" s="6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3"/>
      <c r="J140" s="6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3"/>
      <c r="J141" s="6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3"/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3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3"/>
      <c r="J144" s="6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3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3"/>
      <c r="J146" s="6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3"/>
      <c r="J147" s="6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3"/>
      <c r="J148" s="6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3"/>
      <c r="J149" s="6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3"/>
      <c r="J150" s="6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3"/>
      <c r="J151" s="6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3"/>
      <c r="J152" s="6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3"/>
      <c r="J153" s="6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3"/>
      <c r="J154" s="6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3"/>
      <c r="J155" s="6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3"/>
      <c r="J156" s="6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3"/>
      <c r="J157" s="6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3"/>
      <c r="J158" s="6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3"/>
      <c r="J159" s="6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3"/>
      <c r="J160" s="6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3"/>
      <c r="J161" s="6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3"/>
      <c r="J162" s="6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3"/>
      <c r="J163" s="6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3"/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3"/>
      <c r="J165" s="6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3"/>
      <c r="J166" s="6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3"/>
      <c r="J167" s="6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3"/>
      <c r="J168" s="6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3"/>
      <c r="J170" s="6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3"/>
      <c r="J171" s="6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3"/>
      <c r="J172" s="6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3"/>
      <c r="J173" s="6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3"/>
      <c r="J174" s="6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3"/>
      <c r="J175" s="6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3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3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3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3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3"/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3"/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3"/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3"/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3"/>
      <c r="J184" s="6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3"/>
      <c r="J185" s="6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3"/>
      <c r="J186" s="6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3"/>
      <c r="J187" s="6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3"/>
      <c r="J188" s="6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3"/>
      <c r="J189" s="6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3"/>
      <c r="J190" s="6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3"/>
      <c r="J191" s="6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3"/>
      <c r="J192" s="6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3"/>
      <c r="J193" s="6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3"/>
      <c r="J194" s="6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3"/>
      <c r="J195" s="6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3"/>
      <c r="J196" s="6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3"/>
      <c r="J197" s="6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3"/>
      <c r="J198" s="6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3"/>
      <c r="J199" s="6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3"/>
      <c r="J200" s="6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3"/>
      <c r="J201" s="6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3"/>
      <c r="J202" s="6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3"/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3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3"/>
      <c r="J205" s="6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3"/>
      <c r="J206" s="6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3"/>
      <c r="J207" s="6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3"/>
      <c r="J208" s="6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3"/>
      <c r="J209" s="6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3"/>
      <c r="J210" s="6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3"/>
      <c r="J211" s="6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3"/>
      <c r="J212" s="6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3"/>
      <c r="J213" s="6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3"/>
      <c r="J215" s="6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3"/>
      <c r="J216" s="6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3"/>
      <c r="J217" s="6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3"/>
      <c r="J218" s="6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3"/>
      <c r="J219" s="6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3"/>
      <c r="J220" s="6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3"/>
      <c r="J221" s="6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3"/>
      <c r="J222" s="6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3"/>
      <c r="J223" s="6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3"/>
      <c r="J224" s="6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3"/>
      <c r="J225" s="6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3"/>
      <c r="J226" s="6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3"/>
      <c r="J227" s="6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3"/>
      <c r="J228" s="6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3"/>
      <c r="J229" s="6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3"/>
      <c r="J230" s="6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3"/>
      <c r="J231" s="6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3"/>
      <c r="J232" s="6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3"/>
      <c r="J233" s="6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3"/>
      <c r="J234" s="6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3"/>
      <c r="J235" s="6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3"/>
      <c r="J236" s="6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3"/>
      <c r="J237" s="6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3"/>
      <c r="J238" s="6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3"/>
      <c r="J239" s="6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3"/>
      <c r="J240" s="6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3"/>
      <c r="J241" s="6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3"/>
      <c r="J242" s="6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3"/>
      <c r="J243" s="6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3"/>
      <c r="J244" s="6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3"/>
      <c r="J245" s="6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3"/>
      <c r="J246" s="6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3"/>
      <c r="J247" s="6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3"/>
      <c r="J248" s="6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3"/>
      <c r="J249" s="6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3"/>
      <c r="J250" s="6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3"/>
      <c r="J251" s="6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3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3"/>
      <c r="J253" s="6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3"/>
      <c r="J254" s="6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3"/>
      <c r="J255" s="6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3"/>
      <c r="J256" s="6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3"/>
      <c r="J257" s="6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3"/>
      <c r="J258" s="6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3"/>
      <c r="J259" s="6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3"/>
      <c r="J260" s="6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3"/>
      <c r="J261" s="6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3"/>
      <c r="J262" s="6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3"/>
      <c r="J263" s="6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3"/>
      <c r="J265" s="6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3"/>
      <c r="J266" s="6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3"/>
      <c r="J267" s="6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3"/>
      <c r="J268" s="6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3"/>
      <c r="J269" s="6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3"/>
      <c r="J270" s="6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3"/>
      <c r="J271" s="6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3"/>
      <c r="J272" s="6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3"/>
      <c r="J274" s="6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3"/>
      <c r="J275" s="6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3"/>
      <c r="J276" s="6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3"/>
      <c r="J277" s="6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3"/>
      <c r="J278" s="6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3"/>
      <c r="J279" s="6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3"/>
      <c r="J280" s="6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3"/>
      <c r="J281" s="6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3"/>
      <c r="J282" s="6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3"/>
      <c r="J283" s="6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3"/>
      <c r="J284" s="6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3"/>
      <c r="J285" s="6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3"/>
      <c r="J286" s="6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3"/>
      <c r="J287" s="6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3"/>
      <c r="J288" s="6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3"/>
      <c r="J289" s="6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3"/>
      <c r="J290" s="6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3"/>
      <c r="J291" s="6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3"/>
      <c r="J292" s="6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3"/>
      <c r="J293" s="6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3"/>
      <c r="J294" s="6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3"/>
      <c r="J295" s="6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3"/>
      <c r="J296" s="6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3"/>
      <c r="J297" s="6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3"/>
      <c r="J298" s="6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3"/>
      <c r="J299" s="6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3"/>
      <c r="J300" s="6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3"/>
      <c r="J301" s="6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3"/>
      <c r="J302" s="6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3"/>
      <c r="J303" s="6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3"/>
      <c r="J304" s="6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3"/>
      <c r="J305" s="6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3"/>
      <c r="J306" s="6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3"/>
      <c r="J307" s="6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3"/>
      <c r="J308" s="6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3"/>
      <c r="J309" s="6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3"/>
      <c r="J310" s="6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3"/>
      <c r="J311" s="6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3"/>
      <c r="J312" s="6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3"/>
      <c r="J313" s="6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3"/>
      <c r="J314" s="6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3"/>
      <c r="J315" s="6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3"/>
      <c r="J316" s="6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3"/>
      <c r="J317" s="6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3"/>
      <c r="J318" s="6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3"/>
      <c r="J319" s="6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3"/>
      <c r="J320" s="6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3"/>
      <c r="J321" s="6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3"/>
      <c r="J322" s="6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3"/>
      <c r="J323" s="6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3"/>
      <c r="J324" s="6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3"/>
      <c r="J325" s="6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3"/>
      <c r="J326" s="6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3"/>
      <c r="J327" s="6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3"/>
      <c r="J328" s="6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3"/>
      <c r="J329" s="6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3"/>
      <c r="J330" s="6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3"/>
      <c r="J331" s="6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3"/>
      <c r="J332" s="6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3"/>
      <c r="J333" s="6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3"/>
      <c r="J335" s="6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3"/>
      <c r="J336" s="6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3"/>
      <c r="J337" s="6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3"/>
      <c r="J338" s="6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3"/>
      <c r="J339" s="6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3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3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3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3"/>
      <c r="J343" s="6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3"/>
      <c r="J344" s="6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3"/>
      <c r="J345" s="6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3"/>
      <c r="J346" s="6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3"/>
      <c r="J347" s="6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3"/>
      <c r="J348" s="6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3"/>
      <c r="J349" s="6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3"/>
      <c r="J350" s="6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3"/>
      <c r="J351" s="6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3"/>
      <c r="J352" s="6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3"/>
      <c r="J353" s="6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3"/>
      <c r="J354" s="6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3"/>
      <c r="J355" s="6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3"/>
      <c r="J356" s="6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3"/>
      <c r="J357" s="6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3"/>
      <c r="J358" s="6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3"/>
      <c r="J359" s="6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3"/>
      <c r="J360" s="6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3"/>
      <c r="J361" s="6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3"/>
      <c r="J362" s="6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3"/>
      <c r="J363" s="6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3"/>
      <c r="J364" s="6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3"/>
      <c r="J365" s="6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3"/>
      <c r="J366" s="6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3"/>
      <c r="J367" s="6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3"/>
      <c r="J368" s="6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3"/>
      <c r="J369" s="6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3"/>
      <c r="J370" s="6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3"/>
      <c r="J371" s="6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3"/>
      <c r="J372" s="6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3"/>
      <c r="J373" s="6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3"/>
      <c r="J374" s="6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3"/>
      <c r="J375" s="6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3"/>
      <c r="J376" s="6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3"/>
      <c r="J377" s="6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3"/>
      <c r="J378" s="6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3"/>
      <c r="J379" s="6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3"/>
      <c r="J380" s="6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3"/>
      <c r="J381" s="6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3"/>
      <c r="J382" s="6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3"/>
      <c r="J383" s="6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3"/>
      <c r="J384" s="6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3"/>
      <c r="J385" s="6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3"/>
      <c r="J386" s="6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3"/>
      <c r="J387" s="6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3"/>
      <c r="J388" s="6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3"/>
      <c r="J389" s="6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3"/>
      <c r="J390" s="6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3"/>
      <c r="J391" s="6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3"/>
      <c r="J392" s="6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3"/>
      <c r="J393" s="6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3"/>
      <c r="J394" s="6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3"/>
      <c r="J395" s="6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3"/>
      <c r="J396" s="6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3"/>
      <c r="J397" s="6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3"/>
      <c r="J398" s="6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3"/>
      <c r="J399" s="6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3"/>
      <c r="J400" s="6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3"/>
      <c r="J401" s="6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3"/>
      <c r="J402" s="6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3"/>
      <c r="J403" s="6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3"/>
      <c r="J404" s="6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3"/>
      <c r="J405" s="6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3"/>
      <c r="J406" s="6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3"/>
      <c r="J407" s="6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3"/>
      <c r="J408" s="6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3"/>
      <c r="J409" s="6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3"/>
      <c r="J410" s="6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3"/>
      <c r="J411" s="6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3"/>
      <c r="J412" s="6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3"/>
      <c r="J413" s="6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3"/>
      <c r="J414" s="6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3"/>
      <c r="J415" s="6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3"/>
      <c r="J416" s="6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3"/>
      <c r="J417" s="6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3"/>
      <c r="J418" s="6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3"/>
      <c r="J419" s="6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3"/>
      <c r="J420" s="6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3"/>
      <c r="J421" s="6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3"/>
      <c r="J422" s="6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3"/>
      <c r="J423" s="6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3"/>
      <c r="J424" s="6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3"/>
      <c r="J425" s="6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3"/>
      <c r="J426" s="6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3"/>
      <c r="J427" s="6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3"/>
      <c r="J428" s="6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3"/>
      <c r="J429" s="6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3"/>
      <c r="J430" s="6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3"/>
      <c r="J431" s="6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3"/>
      <c r="J432" s="6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3"/>
      <c r="J433" s="6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3"/>
      <c r="J434" s="6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3"/>
      <c r="J435" s="6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3"/>
      <c r="J436" s="6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3"/>
      <c r="J437" s="6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3"/>
      <c r="J438" s="6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3"/>
      <c r="J439" s="6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3"/>
      <c r="J440" s="6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3"/>
      <c r="J441" s="6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3"/>
      <c r="J442" s="6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3"/>
      <c r="J443" s="6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3"/>
      <c r="J444" s="6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3"/>
      <c r="J445" s="6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3"/>
      <c r="J446" s="6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3"/>
      <c r="J447" s="6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3"/>
      <c r="J448" s="6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3"/>
      <c r="J449" s="6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3"/>
      <c r="J450" s="6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3"/>
      <c r="J451" s="6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3"/>
      <c r="J452" s="6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3"/>
      <c r="J453" s="6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3"/>
      <c r="J454" s="6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3"/>
      <c r="J455" s="6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3"/>
      <c r="J456" s="6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3"/>
      <c r="J457" s="6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3"/>
      <c r="J458" s="6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3"/>
      <c r="J459" s="6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3"/>
      <c r="J460" s="6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3"/>
      <c r="J461" s="6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3"/>
      <c r="J462" s="6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3"/>
      <c r="J463" s="6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3"/>
      <c r="J464" s="6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3"/>
      <c r="J465" s="6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3"/>
      <c r="J466" s="6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3"/>
      <c r="J467" s="6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3"/>
      <c r="J468" s="6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3"/>
      <c r="J469" s="6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3"/>
      <c r="J470" s="6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3"/>
      <c r="J471" s="6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3"/>
      <c r="J472" s="6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3"/>
      <c r="J473" s="6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3"/>
      <c r="J474" s="6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3"/>
      <c r="J475" s="6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3"/>
      <c r="J476" s="6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3"/>
      <c r="J477" s="6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3"/>
      <c r="J478" s="6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3"/>
      <c r="J479" s="6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3"/>
      <c r="J480" s="6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3"/>
      <c r="J481" s="6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3"/>
      <c r="J482" s="6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3"/>
      <c r="J483" s="6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3"/>
      <c r="J484" s="6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3"/>
      <c r="J485" s="6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3"/>
      <c r="J486" s="6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3"/>
      <c r="J487" s="6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3"/>
      <c r="J488" s="6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3"/>
      <c r="J489" s="6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3"/>
      <c r="J490" s="6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3"/>
      <c r="J491" s="6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3"/>
      <c r="J492" s="6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3"/>
      <c r="J493" s="6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3"/>
      <c r="J494" s="6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3"/>
      <c r="J495" s="6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3"/>
      <c r="J496" s="6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3"/>
      <c r="J497" s="6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3"/>
      <c r="J498" s="6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3"/>
      <c r="J499" s="6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3"/>
      <c r="J500" s="6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3"/>
      <c r="J501" s="6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3"/>
      <c r="J502" s="6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3"/>
      <c r="J503" s="6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3"/>
      <c r="J504" s="6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3"/>
      <c r="J505" s="6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3"/>
      <c r="J506" s="6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3"/>
      <c r="J507" s="6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3"/>
      <c r="J508" s="6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3"/>
      <c r="J509" s="6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3"/>
      <c r="J510" s="6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3"/>
      <c r="J511" s="6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3"/>
      <c r="J512" s="6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3"/>
      <c r="J513" s="6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3"/>
      <c r="J514" s="6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3"/>
      <c r="J515" s="6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3"/>
      <c r="J516" s="6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3"/>
      <c r="J517" s="6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3"/>
      <c r="J518" s="6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3"/>
      <c r="J519" s="6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3"/>
      <c r="J520" s="6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3"/>
      <c r="J521" s="6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3"/>
      <c r="J522" s="6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3"/>
      <c r="J523" s="6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3"/>
      <c r="J524" s="6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3"/>
      <c r="J525" s="6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3"/>
      <c r="J526" s="6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3"/>
      <c r="J527" s="6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3"/>
      <c r="J528" s="6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3"/>
      <c r="J529" s="6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3"/>
      <c r="J530" s="6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3"/>
      <c r="J531" s="6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3"/>
      <c r="J532" s="6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3"/>
      <c r="J533" s="6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3"/>
      <c r="J534" s="6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3"/>
      <c r="J535" s="6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3"/>
      <c r="J536" s="6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3"/>
      <c r="J537" s="6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3"/>
      <c r="J538" s="6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3"/>
      <c r="J539" s="6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3"/>
      <c r="J540" s="6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3"/>
      <c r="J541" s="6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3"/>
      <c r="J542" s="6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3"/>
      <c r="J543" s="6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3"/>
      <c r="J544" s="6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3"/>
      <c r="J545" s="6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3"/>
      <c r="J546" s="6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3"/>
      <c r="J547" s="6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3"/>
      <c r="J548" s="6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3"/>
      <c r="J549" s="6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3"/>
      <c r="J550" s="6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3"/>
      <c r="J551" s="6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3"/>
      <c r="J552" s="6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3"/>
      <c r="J553" s="6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3"/>
      <c r="J554" s="6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3"/>
      <c r="J555" s="6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3"/>
      <c r="J556" s="6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3"/>
      <c r="J557" s="6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3"/>
      <c r="J558" s="6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3"/>
      <c r="J559" s="6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3"/>
      <c r="J560" s="6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3"/>
      <c r="J561" s="6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3"/>
      <c r="J562" s="6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3"/>
      <c r="J563" s="6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3"/>
      <c r="J564" s="6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3"/>
      <c r="J565" s="6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3"/>
      <c r="J566" s="6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3"/>
      <c r="J567" s="6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3"/>
      <c r="J568" s="6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3"/>
      <c r="J569" s="6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3"/>
      <c r="J570" s="6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3"/>
      <c r="J571" s="6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3"/>
      <c r="J572" s="6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3"/>
      <c r="J573" s="6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3"/>
      <c r="J574" s="6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3"/>
      <c r="J575" s="6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3"/>
      <c r="J576" s="6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3"/>
      <c r="J577" s="6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3"/>
      <c r="J578" s="6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3"/>
      <c r="J579" s="6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3"/>
      <c r="J580" s="6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3"/>
      <c r="J581" s="6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3"/>
      <c r="J582" s="6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3"/>
      <c r="J583" s="6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3"/>
      <c r="J584" s="6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3"/>
      <c r="J585" s="6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3"/>
      <c r="J586" s="6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3"/>
      <c r="J587" s="6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3"/>
      <c r="J588" s="6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3"/>
      <c r="J589" s="6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3"/>
      <c r="J590" s="6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3"/>
      <c r="J591" s="6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3"/>
      <c r="J592" s="6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3"/>
      <c r="J593" s="6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3"/>
      <c r="J594" s="6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3"/>
      <c r="J595" s="6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3"/>
      <c r="J596" s="6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3"/>
      <c r="J597" s="6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3"/>
      <c r="J598" s="6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3"/>
      <c r="J599" s="6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3"/>
      <c r="J600" s="6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3"/>
      <c r="J601" s="6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3"/>
      <c r="J602" s="6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3"/>
      <c r="J603" s="6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3"/>
      <c r="J604" s="6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3"/>
      <c r="J605" s="6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3"/>
      <c r="J606" s="6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3"/>
      <c r="J607" s="6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3"/>
      <c r="J608" s="6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3"/>
      <c r="J609" s="6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3"/>
      <c r="J610" s="6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3"/>
      <c r="J611" s="6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3"/>
      <c r="J612" s="6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3"/>
      <c r="J613" s="6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3"/>
      <c r="J614" s="6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3"/>
      <c r="J615" s="6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3"/>
      <c r="J616" s="6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3"/>
      <c r="J617" s="6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3"/>
      <c r="J618" s="6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3"/>
      <c r="J619" s="6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3"/>
      <c r="J620" s="6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3"/>
      <c r="J621" s="6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3"/>
      <c r="J622" s="6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3"/>
      <c r="J623" s="6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3"/>
      <c r="J624" s="6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3"/>
      <c r="J625" s="6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3"/>
      <c r="J626" s="6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3"/>
      <c r="J627" s="6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3"/>
      <c r="J628" s="6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3"/>
      <c r="J629" s="6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3"/>
      <c r="J630" s="6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3"/>
      <c r="J631" s="6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3"/>
      <c r="J632" s="6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3"/>
      <c r="J633" s="6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3"/>
      <c r="J634" s="6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3"/>
      <c r="J635" s="6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3"/>
      <c r="J636" s="6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3"/>
      <c r="J637" s="6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3"/>
      <c r="J638" s="6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3"/>
      <c r="J639" s="6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3"/>
      <c r="J640" s="6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3"/>
      <c r="J641" s="6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3"/>
      <c r="J642" s="6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3"/>
      <c r="J643" s="6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3"/>
      <c r="J644" s="6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3"/>
      <c r="J645" s="6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3"/>
      <c r="J646" s="6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3"/>
      <c r="J647" s="6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3"/>
      <c r="J648" s="6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3"/>
      <c r="J649" s="6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3"/>
      <c r="J650" s="6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3"/>
      <c r="J651" s="6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3"/>
      <c r="J652" s="6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3"/>
      <c r="J653" s="6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3"/>
      <c r="J654" s="6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3"/>
      <c r="J655" s="6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3"/>
      <c r="J656" s="6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3"/>
      <c r="J657" s="6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3"/>
      <c r="J658" s="6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3"/>
      <c r="J659" s="6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3"/>
      <c r="J660" s="6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3"/>
      <c r="J661" s="6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3"/>
      <c r="J662" s="6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3"/>
      <c r="J663" s="6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3"/>
      <c r="J664" s="6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3"/>
      <c r="J665" s="6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3"/>
      <c r="J666" s="6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3"/>
      <c r="J667" s="6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3"/>
      <c r="J668" s="6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3"/>
      <c r="J669" s="6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3"/>
      <c r="J670" s="6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3"/>
      <c r="J671" s="6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3"/>
      <c r="J672" s="6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3"/>
      <c r="J673" s="6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3"/>
      <c r="J674" s="6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3"/>
      <c r="J675" s="6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3"/>
      <c r="J676" s="6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3"/>
      <c r="J677" s="6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3"/>
      <c r="J678" s="6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3"/>
      <c r="J679" s="6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3"/>
      <c r="J680" s="6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3"/>
      <c r="J681" s="6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3"/>
      <c r="J682" s="6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3"/>
      <c r="J683" s="6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3"/>
      <c r="J684" s="6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3"/>
      <c r="J685" s="6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3"/>
      <c r="J686" s="6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3"/>
      <c r="J687" s="6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3"/>
      <c r="J688" s="6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3"/>
      <c r="J689" s="6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3"/>
      <c r="J690" s="6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3"/>
      <c r="J691" s="6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3"/>
      <c r="J692" s="6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3"/>
      <c r="J693" s="6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3"/>
      <c r="J694" s="6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3"/>
      <c r="J695" s="6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3"/>
      <c r="J696" s="6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3"/>
      <c r="J697" s="6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3"/>
      <c r="J698" s="6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3"/>
      <c r="J699" s="6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3"/>
      <c r="J700" s="6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3"/>
      <c r="J701" s="6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3"/>
      <c r="J702" s="6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3"/>
      <c r="J703" s="6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3"/>
      <c r="J704" s="6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3"/>
      <c r="J705" s="6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3"/>
      <c r="J706" s="6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3"/>
      <c r="J707" s="6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3"/>
      <c r="J708" s="6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3"/>
      <c r="J709" s="6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3"/>
      <c r="J710" s="6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3"/>
      <c r="J711" s="6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3"/>
      <c r="J712" s="6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3"/>
      <c r="J713" s="6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3"/>
      <c r="J714" s="6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3"/>
      <c r="J715" s="6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3"/>
      <c r="J716" s="6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3"/>
      <c r="J717" s="6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3"/>
      <c r="J718" s="6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3"/>
      <c r="J719" s="6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3"/>
      <c r="J720" s="6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3"/>
      <c r="J721" s="6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3"/>
      <c r="J722" s="6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3"/>
      <c r="J723" s="6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3"/>
      <c r="J724" s="6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3"/>
      <c r="J725" s="6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3"/>
      <c r="J726" s="6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3"/>
      <c r="J727" s="6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3"/>
      <c r="J728" s="6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3"/>
      <c r="J729" s="6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3"/>
      <c r="J730" s="6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3"/>
      <c r="J731" s="6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3"/>
      <c r="J732" s="6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3"/>
      <c r="J733" s="6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3"/>
      <c r="J734" s="6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3"/>
      <c r="J735" s="6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3"/>
      <c r="J736" s="6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3"/>
      <c r="J737" s="6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3"/>
      <c r="J738" s="6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3"/>
      <c r="J739" s="6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3"/>
      <c r="J740" s="6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3"/>
      <c r="J741" s="6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3"/>
      <c r="J742" s="6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3"/>
      <c r="J743" s="6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3"/>
      <c r="J744" s="6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3"/>
      <c r="J745" s="6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3"/>
      <c r="J746" s="6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3"/>
      <c r="J747" s="6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3"/>
      <c r="J748" s="6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3"/>
      <c r="J749" s="6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3"/>
      <c r="J750" s="6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3"/>
      <c r="J751" s="6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3"/>
      <c r="J752" s="6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3"/>
      <c r="J753" s="6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3"/>
      <c r="J754" s="6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3"/>
      <c r="J755" s="6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3"/>
      <c r="J756" s="6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3"/>
      <c r="J757" s="6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3"/>
      <c r="J758" s="6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3"/>
      <c r="J759" s="6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3"/>
      <c r="J760" s="6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3"/>
      <c r="J761" s="6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3"/>
      <c r="J762" s="6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3"/>
      <c r="J763" s="6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3"/>
      <c r="J764" s="6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3"/>
      <c r="J765" s="6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3"/>
      <c r="J766" s="6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3"/>
      <c r="J767" s="6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3"/>
      <c r="J768" s="6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3"/>
      <c r="J769" s="6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3"/>
      <c r="J770" s="6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3"/>
      <c r="J771" s="6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3"/>
      <c r="J772" s="6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3"/>
      <c r="J773" s="6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3"/>
      <c r="J774" s="6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3"/>
      <c r="J775" s="6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3"/>
      <c r="J776" s="6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3"/>
      <c r="J777" s="6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3"/>
      <c r="J778" s="6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3"/>
      <c r="J779" s="6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3"/>
      <c r="J780" s="6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3"/>
      <c r="J781" s="6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3"/>
      <c r="J782" s="6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3"/>
      <c r="J783" s="6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3"/>
      <c r="J784" s="6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3"/>
      <c r="J785" s="6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3"/>
      <c r="J786" s="6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3"/>
      <c r="J787" s="6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3"/>
      <c r="J788" s="6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3"/>
      <c r="J789" s="6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3"/>
      <c r="J790" s="6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3"/>
      <c r="J791" s="6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3"/>
      <c r="J792" s="6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3"/>
      <c r="J793" s="6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3"/>
      <c r="J794" s="6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3"/>
      <c r="J795" s="6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3"/>
      <c r="J796" s="6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3"/>
      <c r="J797" s="6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3"/>
      <c r="J798" s="6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3"/>
      <c r="J799" s="6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3"/>
      <c r="J800" s="6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3"/>
      <c r="J801" s="6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3"/>
      <c r="J802" s="6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3"/>
      <c r="J803" s="6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3"/>
      <c r="J804" s="6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3"/>
      <c r="J805" s="6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3"/>
      <c r="J806" s="6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3"/>
      <c r="J807" s="6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3"/>
      <c r="J808" s="6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3"/>
      <c r="J809" s="6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3"/>
      <c r="J810" s="6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3"/>
      <c r="J811" s="6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3"/>
      <c r="J812" s="6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3"/>
      <c r="J813" s="6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3"/>
      <c r="J814" s="6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3"/>
      <c r="J815" s="6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3"/>
      <c r="J816" s="6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3"/>
      <c r="J817" s="6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3"/>
      <c r="J818" s="6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3"/>
      <c r="J819" s="6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3"/>
      <c r="J820" s="6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3"/>
      <c r="J821" s="6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3"/>
      <c r="J822" s="6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3"/>
      <c r="J823" s="6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3"/>
      <c r="J824" s="6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3"/>
      <c r="J825" s="6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3"/>
      <c r="J826" s="6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3"/>
      <c r="J827" s="6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3"/>
      <c r="J828" s="6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3"/>
      <c r="J829" s="6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3"/>
      <c r="J830" s="6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3"/>
      <c r="J831" s="6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3"/>
      <c r="J832" s="6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3"/>
      <c r="J833" s="6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3"/>
      <c r="J834" s="6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3"/>
      <c r="J835" s="6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3"/>
      <c r="J836" s="6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3"/>
      <c r="J837" s="6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3"/>
      <c r="J838" s="6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3"/>
      <c r="J839" s="6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3"/>
      <c r="J840" s="6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3"/>
      <c r="J841" s="6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3"/>
      <c r="J842" s="6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3"/>
      <c r="J843" s="6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3"/>
      <c r="J844" s="6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3"/>
      <c r="J845" s="6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3"/>
      <c r="J846" s="6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3"/>
      <c r="J847" s="6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3"/>
      <c r="J848" s="6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3"/>
      <c r="J849" s="6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3"/>
      <c r="J850" s="6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3"/>
      <c r="J851" s="6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3"/>
      <c r="J852" s="6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3"/>
      <c r="J853" s="6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3"/>
      <c r="J854" s="6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3"/>
      <c r="J855" s="6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3"/>
      <c r="J856" s="6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3"/>
      <c r="J857" s="6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3"/>
      <c r="J858" s="6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3"/>
      <c r="J859" s="6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3"/>
      <c r="J860" s="6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3"/>
      <c r="J861" s="6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3"/>
      <c r="J862" s="6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3"/>
      <c r="J863" s="6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3"/>
      <c r="J864" s="6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3"/>
      <c r="J865" s="6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3"/>
      <c r="J866" s="6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3"/>
      <c r="J867" s="6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3"/>
      <c r="J868" s="6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3"/>
      <c r="J869" s="6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3"/>
      <c r="J870" s="6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3"/>
      <c r="J871" s="6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3"/>
      <c r="J872" s="6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3"/>
      <c r="J873" s="6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3"/>
      <c r="J874" s="6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3"/>
      <c r="J875" s="6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3"/>
      <c r="J876" s="6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3"/>
      <c r="J877" s="6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3"/>
      <c r="J878" s="6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3"/>
      <c r="J879" s="6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3"/>
      <c r="J880" s="6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3"/>
      <c r="J881" s="6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3"/>
      <c r="J882" s="6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3"/>
      <c r="J883" s="6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3"/>
      <c r="J884" s="6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3"/>
      <c r="J885" s="6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3"/>
      <c r="J886" s="6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3"/>
      <c r="J887" s="6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3"/>
      <c r="J888" s="6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3"/>
      <c r="J889" s="6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3"/>
      <c r="J890" s="6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3"/>
      <c r="J891" s="6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3"/>
      <c r="J892" s="6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3"/>
      <c r="J893" s="6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3"/>
      <c r="J894" s="6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3"/>
      <c r="J895" s="6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3"/>
      <c r="J896" s="6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3"/>
      <c r="J897" s="6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3"/>
      <c r="J898" s="6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3"/>
      <c r="J899" s="6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3"/>
      <c r="J900" s="6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3"/>
      <c r="J901" s="6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3"/>
      <c r="J902" s="6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3"/>
      <c r="J903" s="6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3"/>
      <c r="J904" s="6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3"/>
      <c r="J905" s="6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3"/>
      <c r="J906" s="6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3"/>
      <c r="J907" s="6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3"/>
      <c r="J908" s="6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3"/>
      <c r="J909" s="6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3"/>
      <c r="J910" s="6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3"/>
      <c r="J911" s="6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3"/>
      <c r="J912" s="6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3"/>
      <c r="J913" s="6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3"/>
      <c r="J914" s="6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3"/>
      <c r="J915" s="6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3"/>
      <c r="J916" s="6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3"/>
      <c r="J917" s="6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3"/>
      <c r="J918" s="6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3"/>
      <c r="J919" s="6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3"/>
      <c r="J920" s="6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3"/>
      <c r="J921" s="6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3"/>
      <c r="J922" s="6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3"/>
      <c r="J923" s="6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3"/>
      <c r="J924" s="6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3"/>
      <c r="J925" s="6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3"/>
      <c r="J926" s="6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3"/>
      <c r="J927" s="6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3"/>
      <c r="J928" s="6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3"/>
      <c r="J929" s="6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3"/>
      <c r="J930" s="6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3"/>
      <c r="J931" s="6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3"/>
      <c r="J932" s="6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3"/>
      <c r="J933" s="6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3"/>
      <c r="J934" s="6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3"/>
      <c r="J935" s="6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3"/>
      <c r="J936" s="6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3"/>
      <c r="J937" s="6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3"/>
      <c r="J938" s="6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3"/>
      <c r="J939" s="6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3"/>
      <c r="J940" s="6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3"/>
      <c r="J941" s="6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3"/>
      <c r="J942" s="6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3"/>
      <c r="J943" s="6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3"/>
      <c r="J944" s="6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3"/>
      <c r="J945" s="6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3"/>
      <c r="J946" s="6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3"/>
      <c r="J947" s="6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3"/>
      <c r="J948" s="6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3"/>
      <c r="J949" s="6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3"/>
      <c r="J950" s="6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3"/>
      <c r="J951" s="6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3"/>
      <c r="J952" s="6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3"/>
      <c r="J953" s="6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3"/>
      <c r="J954" s="6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3"/>
      <c r="J955" s="6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3"/>
      <c r="J956" s="6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3"/>
      <c r="J957" s="6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3"/>
      <c r="J958" s="6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3"/>
      <c r="J959" s="6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3"/>
      <c r="J960" s="6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3"/>
      <c r="J961" s="6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3"/>
      <c r="J962" s="6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3"/>
      <c r="J963" s="6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3"/>
      <c r="J964" s="6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3"/>
      <c r="J965" s="6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3"/>
      <c r="J966" s="6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3"/>
      <c r="J967" s="6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3"/>
      <c r="J968" s="6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3"/>
      <c r="J969" s="6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3"/>
      <c r="J970" s="6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3"/>
      <c r="J971" s="6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3"/>
      <c r="J972" s="6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3"/>
      <c r="J973" s="6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3"/>
      <c r="J974" s="6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3"/>
      <c r="J975" s="6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3"/>
      <c r="J976" s="6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3"/>
      <c r="J977" s="6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3"/>
      <c r="J978" s="6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3"/>
      <c r="J979" s="6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3"/>
      <c r="J980" s="6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3"/>
      <c r="J981" s="6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63"/>
      <c r="J982" s="6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63"/>
      <c r="J983" s="6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63"/>
      <c r="J984" s="6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63"/>
      <c r="J985" s="6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63"/>
      <c r="J986" s="6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63"/>
      <c r="J987" s="6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63"/>
      <c r="J988" s="6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63"/>
      <c r="J989" s="6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63"/>
      <c r="J990" s="6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63"/>
      <c r="J991" s="6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63"/>
      <c r="J992" s="6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63"/>
      <c r="J993" s="6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63"/>
      <c r="J994" s="6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63"/>
      <c r="J995" s="6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63"/>
      <c r="J996" s="6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63"/>
      <c r="J997" s="6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63"/>
      <c r="J998" s="6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63"/>
      <c r="J999" s="6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63"/>
      <c r="J1000" s="6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5">
    <mergeCell ref="C8:F8"/>
    <mergeCell ref="B7:J7"/>
    <mergeCell ref="B23:F23"/>
    <mergeCell ref="C24:F24"/>
    <mergeCell ref="C25:F25"/>
    <mergeCell ref="C14:F14"/>
    <mergeCell ref="C15:F15"/>
    <mergeCell ref="C11:F11"/>
    <mergeCell ref="C12:F12"/>
    <mergeCell ref="C13:F13"/>
    <mergeCell ref="B21:J21"/>
    <mergeCell ref="B19:F19"/>
    <mergeCell ref="C20:F20"/>
    <mergeCell ref="B17:J17"/>
    <mergeCell ref="C16:F16"/>
    <mergeCell ref="C6:F6"/>
    <mergeCell ref="B2:J2"/>
    <mergeCell ref="B5:J5"/>
    <mergeCell ref="B4:F4"/>
    <mergeCell ref="B3:J3"/>
    <mergeCell ref="B59:J59"/>
    <mergeCell ref="C57:F57"/>
    <mergeCell ref="C58:F58"/>
    <mergeCell ref="B47:J47"/>
    <mergeCell ref="C9:F9"/>
    <mergeCell ref="B10:J10"/>
    <mergeCell ref="C27:F27"/>
    <mergeCell ref="C26:F26"/>
    <mergeCell ref="C28:F28"/>
    <mergeCell ref="C29:F29"/>
    <mergeCell ref="C54:F54"/>
    <mergeCell ref="C55:F55"/>
    <mergeCell ref="C50:F50"/>
    <mergeCell ref="B49:F49"/>
    <mergeCell ref="B33:J33"/>
    <mergeCell ref="B35:D35"/>
    <mergeCell ref="C56:F56"/>
    <mergeCell ref="C53:F53"/>
    <mergeCell ref="C46:F46"/>
    <mergeCell ref="B41:J41"/>
    <mergeCell ref="B43:F43"/>
    <mergeCell ref="K12:N12"/>
    <mergeCell ref="K54:N54"/>
    <mergeCell ref="C30:F30"/>
    <mergeCell ref="C31:F31"/>
    <mergeCell ref="C52:F52"/>
    <mergeCell ref="C40:F40"/>
    <mergeCell ref="C32:F32"/>
    <mergeCell ref="C36:F36"/>
    <mergeCell ref="C39:F39"/>
    <mergeCell ref="C44:F44"/>
    <mergeCell ref="C45:F45"/>
    <mergeCell ref="C37:F37"/>
    <mergeCell ref="C38:F38"/>
    <mergeCell ref="C51:F51"/>
  </mergeCells>
  <conditionalFormatting sqref="J6">
    <cfRule type="expression" dxfId="91" priority="37">
      <formula>I6&lt;H6</formula>
    </cfRule>
  </conditionalFormatting>
  <conditionalFormatting sqref="J6">
    <cfRule type="expression" dxfId="90" priority="38">
      <formula>I6&gt;H6</formula>
    </cfRule>
  </conditionalFormatting>
  <conditionalFormatting sqref="J8">
    <cfRule type="expression" dxfId="89" priority="39">
      <formula>I8&lt;H8</formula>
    </cfRule>
  </conditionalFormatting>
  <conditionalFormatting sqref="J8">
    <cfRule type="expression" dxfId="88" priority="40">
      <formula>I8&gt;H8</formula>
    </cfRule>
  </conditionalFormatting>
  <conditionalFormatting sqref="J9">
    <cfRule type="expression" dxfId="87" priority="41">
      <formula>I9&lt;H9</formula>
    </cfRule>
  </conditionalFormatting>
  <conditionalFormatting sqref="J9">
    <cfRule type="expression" dxfId="86" priority="42">
      <formula>I9&gt;H9</formula>
    </cfRule>
  </conditionalFormatting>
  <conditionalFormatting sqref="J11">
    <cfRule type="expression" dxfId="85" priority="43">
      <formula>I11&lt;H11</formula>
    </cfRule>
  </conditionalFormatting>
  <conditionalFormatting sqref="J11">
    <cfRule type="expression" dxfId="84" priority="44">
      <formula>I11&gt;H11</formula>
    </cfRule>
  </conditionalFormatting>
  <conditionalFormatting sqref="J24">
    <cfRule type="expression" dxfId="83" priority="45">
      <formula>I24&lt;H24</formula>
    </cfRule>
  </conditionalFormatting>
  <conditionalFormatting sqref="J24">
    <cfRule type="expression" dxfId="82" priority="46">
      <formula>I24&gt;H24</formula>
    </cfRule>
  </conditionalFormatting>
  <conditionalFormatting sqref="J36">
    <cfRule type="expression" dxfId="81" priority="61">
      <formula>I36&lt;H36</formula>
    </cfRule>
  </conditionalFormatting>
  <conditionalFormatting sqref="J36">
    <cfRule type="expression" dxfId="80" priority="62">
      <formula>I36&gt;H36</formula>
    </cfRule>
  </conditionalFormatting>
  <conditionalFormatting sqref="J44">
    <cfRule type="expression" dxfId="79" priority="69">
      <formula>I44&lt;H44</formula>
    </cfRule>
  </conditionalFormatting>
  <conditionalFormatting sqref="J44">
    <cfRule type="expression" dxfId="78" priority="70">
      <formula>I44&gt;H44</formula>
    </cfRule>
  </conditionalFormatting>
  <conditionalFormatting sqref="J50:J51">
    <cfRule type="expression" dxfId="77" priority="73">
      <formula>I50&lt;H50</formula>
    </cfRule>
  </conditionalFormatting>
  <conditionalFormatting sqref="J50:J51">
    <cfRule type="expression" dxfId="76" priority="74">
      <formula>I50&gt;H50</formula>
    </cfRule>
  </conditionalFormatting>
  <conditionalFormatting sqref="J20">
    <cfRule type="expression" dxfId="75" priority="81">
      <formula>I20&lt;H20</formula>
    </cfRule>
  </conditionalFormatting>
  <conditionalFormatting sqref="J20">
    <cfRule type="expression" dxfId="74" priority="82">
      <formula>I20&gt;H20</formula>
    </cfRule>
  </conditionalFormatting>
  <conditionalFormatting sqref="J52:J53">
    <cfRule type="expression" dxfId="73" priority="85">
      <formula>I52&gt;H52</formula>
    </cfRule>
  </conditionalFormatting>
  <conditionalFormatting sqref="J52:J53">
    <cfRule type="expression" dxfId="72" priority="86">
      <formula>I52&lt;H52</formula>
    </cfRule>
  </conditionalFormatting>
  <conditionalFormatting sqref="J25">
    <cfRule type="expression" dxfId="71" priority="35">
      <formula>I25&lt;H25</formula>
    </cfRule>
  </conditionalFormatting>
  <conditionalFormatting sqref="J25">
    <cfRule type="expression" dxfId="70" priority="36">
      <formula>I25&gt;H25</formula>
    </cfRule>
  </conditionalFormatting>
  <conditionalFormatting sqref="J26">
    <cfRule type="expression" dxfId="69" priority="33">
      <formula>I26&lt;H26</formula>
    </cfRule>
  </conditionalFormatting>
  <conditionalFormatting sqref="J26">
    <cfRule type="expression" dxfId="68" priority="34">
      <formula>I26&gt;H26</formula>
    </cfRule>
  </conditionalFormatting>
  <conditionalFormatting sqref="J27">
    <cfRule type="expression" dxfId="67" priority="31">
      <formula>I27&lt;H27</formula>
    </cfRule>
  </conditionalFormatting>
  <conditionalFormatting sqref="J27">
    <cfRule type="expression" dxfId="66" priority="32">
      <formula>I27&gt;H27</formula>
    </cfRule>
  </conditionalFormatting>
  <conditionalFormatting sqref="J28">
    <cfRule type="expression" dxfId="65" priority="29">
      <formula>I28&lt;H28</formula>
    </cfRule>
  </conditionalFormatting>
  <conditionalFormatting sqref="J28">
    <cfRule type="expression" dxfId="64" priority="30">
      <formula>I28&gt;H28</formula>
    </cfRule>
  </conditionalFormatting>
  <conditionalFormatting sqref="J29">
    <cfRule type="expression" dxfId="63" priority="27">
      <formula>I29&lt;H29</formula>
    </cfRule>
  </conditionalFormatting>
  <conditionalFormatting sqref="J29">
    <cfRule type="expression" dxfId="62" priority="28">
      <formula>I29&gt;H29</formula>
    </cfRule>
  </conditionalFormatting>
  <conditionalFormatting sqref="J30">
    <cfRule type="expression" dxfId="61" priority="25">
      <formula>I30&lt;H30</formula>
    </cfRule>
  </conditionalFormatting>
  <conditionalFormatting sqref="J30">
    <cfRule type="expression" dxfId="60" priority="26">
      <formula>I30&gt;H30</formula>
    </cfRule>
  </conditionalFormatting>
  <conditionalFormatting sqref="J31">
    <cfRule type="expression" dxfId="59" priority="23">
      <formula>I31&lt;H31</formula>
    </cfRule>
  </conditionalFormatting>
  <conditionalFormatting sqref="J31">
    <cfRule type="expression" dxfId="58" priority="24">
      <formula>I31&gt;H31</formula>
    </cfRule>
  </conditionalFormatting>
  <conditionalFormatting sqref="J37">
    <cfRule type="expression" dxfId="57" priority="21">
      <formula>I37&lt;H37</formula>
    </cfRule>
  </conditionalFormatting>
  <conditionalFormatting sqref="J37">
    <cfRule type="expression" dxfId="56" priority="22">
      <formula>I37&gt;H37</formula>
    </cfRule>
  </conditionalFormatting>
  <conditionalFormatting sqref="J38">
    <cfRule type="expression" dxfId="55" priority="19">
      <formula>I38&lt;H38</formula>
    </cfRule>
  </conditionalFormatting>
  <conditionalFormatting sqref="J38">
    <cfRule type="expression" dxfId="54" priority="20">
      <formula>I38&gt;H38</formula>
    </cfRule>
  </conditionalFormatting>
  <conditionalFormatting sqref="J39">
    <cfRule type="expression" dxfId="53" priority="17">
      <formula>I39&lt;H39</formula>
    </cfRule>
  </conditionalFormatting>
  <conditionalFormatting sqref="J39">
    <cfRule type="expression" dxfId="52" priority="18">
      <formula>I39&gt;H39</formula>
    </cfRule>
  </conditionalFormatting>
  <conditionalFormatting sqref="J40">
    <cfRule type="expression" dxfId="51" priority="15">
      <formula>I40&lt;H40</formula>
    </cfRule>
  </conditionalFormatting>
  <conditionalFormatting sqref="J40">
    <cfRule type="expression" dxfId="50" priority="16">
      <formula>I40&gt;H40</formula>
    </cfRule>
  </conditionalFormatting>
  <conditionalFormatting sqref="J45">
    <cfRule type="expression" dxfId="49" priority="13">
      <formula>I45&lt;H45</formula>
    </cfRule>
  </conditionalFormatting>
  <conditionalFormatting sqref="J45">
    <cfRule type="expression" dxfId="48" priority="14">
      <formula>I45&gt;H45</formula>
    </cfRule>
  </conditionalFormatting>
  <conditionalFormatting sqref="J54">
    <cfRule type="expression" dxfId="47" priority="11">
      <formula>I54&lt;H54</formula>
    </cfRule>
  </conditionalFormatting>
  <conditionalFormatting sqref="J54">
    <cfRule type="expression" dxfId="46" priority="12">
      <formula>I54&gt;H54</formula>
    </cfRule>
  </conditionalFormatting>
  <conditionalFormatting sqref="J55">
    <cfRule type="expression" dxfId="45" priority="9">
      <formula>I55&lt;H55</formula>
    </cfRule>
  </conditionalFormatting>
  <conditionalFormatting sqref="J55">
    <cfRule type="expression" dxfId="44" priority="10">
      <formula>I55&gt;H55</formula>
    </cfRule>
  </conditionalFormatting>
  <conditionalFormatting sqref="J58">
    <cfRule type="expression" dxfId="43" priority="7">
      <formula>I58&lt;H58</formula>
    </cfRule>
  </conditionalFormatting>
  <conditionalFormatting sqref="J58">
    <cfRule type="expression" dxfId="42" priority="8">
      <formula>I58&gt;H58</formula>
    </cfRule>
  </conditionalFormatting>
  <conditionalFormatting sqref="J56">
    <cfRule type="expression" dxfId="41" priority="5">
      <formula>I56&gt;H56</formula>
    </cfRule>
  </conditionalFormatting>
  <conditionalFormatting sqref="J56">
    <cfRule type="expression" dxfId="40" priority="6">
      <formula>I56&lt;H56</formula>
    </cfRule>
  </conditionalFormatting>
  <conditionalFormatting sqref="J57">
    <cfRule type="expression" dxfId="39" priority="3">
      <formula>I57&gt;H57</formula>
    </cfRule>
  </conditionalFormatting>
  <conditionalFormatting sqref="J57">
    <cfRule type="expression" dxfId="38" priority="4">
      <formula>I57&lt;H57</formula>
    </cfRule>
  </conditionalFormatting>
  <conditionalFormatting sqref="J16">
    <cfRule type="expression" dxfId="37" priority="1">
      <formula>I16&lt;H16</formula>
    </cfRule>
  </conditionalFormatting>
  <conditionalFormatting sqref="J16">
    <cfRule type="expression" dxfId="36" priority="2">
      <formula>I16&gt;H16</formula>
    </cfRule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1"/>
  <sheetViews>
    <sheetView showGridLines="0" tabSelected="1" workbookViewId="0">
      <selection activeCell="K9" sqref="K9:M9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8" width="11.6640625" customWidth="1"/>
    <col min="9" max="9" width="12.109375" customWidth="1"/>
    <col min="10" max="10" width="15.3320312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3"/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84" t="s">
        <v>147</v>
      </c>
      <c r="C2" s="185"/>
      <c r="D2" s="185"/>
      <c r="E2" s="185"/>
      <c r="F2" s="185"/>
      <c r="G2" s="185"/>
      <c r="H2" s="185"/>
      <c r="I2" s="185"/>
      <c r="J2" s="186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87" t="s">
        <v>150</v>
      </c>
      <c r="C3" s="188"/>
      <c r="D3" s="188"/>
      <c r="E3" s="188"/>
      <c r="F3" s="188"/>
      <c r="G3" s="188"/>
      <c r="H3" s="188"/>
      <c r="I3" s="188"/>
      <c r="J3" s="18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89" t="s">
        <v>152</v>
      </c>
      <c r="C4" s="153"/>
      <c r="D4" s="153"/>
      <c r="E4" s="153"/>
      <c r="F4" s="154"/>
      <c r="G4" s="102" t="s">
        <v>7</v>
      </c>
      <c r="H4" s="103" t="s">
        <v>9</v>
      </c>
      <c r="I4" s="103" t="s">
        <v>11</v>
      </c>
      <c r="J4" s="103" t="s">
        <v>12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6">
        <v>14.1</v>
      </c>
      <c r="C5" s="206" t="s">
        <v>155</v>
      </c>
      <c r="D5" s="207"/>
      <c r="E5" s="207"/>
      <c r="F5" s="208"/>
      <c r="G5" s="113" t="s">
        <v>160</v>
      </c>
      <c r="H5" s="14">
        <v>10</v>
      </c>
      <c r="I5" s="69"/>
      <c r="J5" s="16" t="str">
        <f t="shared" ref="J5:J11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8">
        <v>14.2</v>
      </c>
      <c r="C6" s="159" t="s">
        <v>162</v>
      </c>
      <c r="D6" s="181"/>
      <c r="E6" s="181"/>
      <c r="F6" s="182"/>
      <c r="G6" s="113" t="s">
        <v>164</v>
      </c>
      <c r="H6" s="14">
        <v>235.11</v>
      </c>
      <c r="I6" s="69"/>
      <c r="J6" s="16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14.3</v>
      </c>
      <c r="C7" s="183" t="s">
        <v>165</v>
      </c>
      <c r="D7" s="153"/>
      <c r="E7" s="153"/>
      <c r="F7" s="154"/>
      <c r="G7" s="68" t="s">
        <v>166</v>
      </c>
      <c r="H7" s="117">
        <v>49</v>
      </c>
      <c r="I7" s="69"/>
      <c r="J7" s="16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14.4</v>
      </c>
      <c r="C8" s="159" t="s">
        <v>167</v>
      </c>
      <c r="D8" s="181"/>
      <c r="E8" s="181"/>
      <c r="F8" s="182"/>
      <c r="G8" s="113" t="s">
        <v>166</v>
      </c>
      <c r="H8" s="14">
        <v>0</v>
      </c>
      <c r="I8" s="69"/>
      <c r="J8" s="16" t="str">
        <f t="shared" si="0"/>
        <v/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14.5</v>
      </c>
      <c r="C9" s="149" t="s">
        <v>168</v>
      </c>
      <c r="D9" s="147"/>
      <c r="E9" s="147"/>
      <c r="F9" s="148"/>
      <c r="G9" s="80" t="s">
        <v>169</v>
      </c>
      <c r="H9" s="11">
        <v>0</v>
      </c>
      <c r="I9" s="81"/>
      <c r="J9" s="16" t="str">
        <f t="shared" si="0"/>
        <v/>
      </c>
      <c r="K9" s="204"/>
      <c r="L9" s="205"/>
      <c r="M9" s="20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14.6</v>
      </c>
      <c r="C10" s="149" t="s">
        <v>170</v>
      </c>
      <c r="D10" s="147"/>
      <c r="E10" s="147"/>
      <c r="F10" s="148"/>
      <c r="G10" s="139" t="s">
        <v>19</v>
      </c>
      <c r="H10" s="137">
        <v>9.4999999999999998E-3</v>
      </c>
      <c r="I10" s="81"/>
      <c r="J10" s="16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18">
        <v>14.7</v>
      </c>
      <c r="C11" s="149" t="s">
        <v>173</v>
      </c>
      <c r="D11" s="147"/>
      <c r="E11" s="147"/>
      <c r="F11" s="148"/>
      <c r="G11" s="135" t="s">
        <v>19</v>
      </c>
      <c r="H11" s="11">
        <v>0</v>
      </c>
      <c r="I11" s="81"/>
      <c r="J11" s="16" t="str">
        <f t="shared" si="0"/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4" customHeight="1" x14ac:dyDescent="0.3">
      <c r="A12" s="1"/>
      <c r="B12" s="146" t="s">
        <v>211</v>
      </c>
      <c r="C12" s="147"/>
      <c r="D12" s="147"/>
      <c r="E12" s="147"/>
      <c r="F12" s="147"/>
      <c r="G12" s="147"/>
      <c r="H12" s="147"/>
      <c r="I12" s="147"/>
      <c r="J12" s="14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">
      <c r="A13" s="1"/>
      <c r="B13" s="29"/>
      <c r="C13" s="30"/>
      <c r="D13" s="30"/>
      <c r="E13" s="30"/>
      <c r="F13" s="30"/>
      <c r="G13" s="34"/>
      <c r="H13" s="75"/>
      <c r="I13" s="76"/>
      <c r="J13" s="6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67" t="s">
        <v>174</v>
      </c>
      <c r="C14" s="147"/>
      <c r="D14" s="147"/>
      <c r="E14" s="147"/>
      <c r="F14" s="148"/>
      <c r="G14" s="4" t="s">
        <v>7</v>
      </c>
      <c r="H14" s="77" t="s">
        <v>9</v>
      </c>
      <c r="I14" s="5" t="s">
        <v>11</v>
      </c>
      <c r="J14" s="5" t="s">
        <v>12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>
        <v>15.1</v>
      </c>
      <c r="C15" s="159" t="s">
        <v>176</v>
      </c>
      <c r="D15" s="181"/>
      <c r="E15" s="181"/>
      <c r="F15" s="182"/>
      <c r="G15" s="115" t="s">
        <v>177</v>
      </c>
      <c r="H15" s="14">
        <v>4</v>
      </c>
      <c r="I15" s="81"/>
      <c r="J15" s="16" t="str">
        <f t="shared" ref="J15:J17" si="1">IF(I15="","",I15-H15)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15.2</v>
      </c>
      <c r="C16" s="149" t="s">
        <v>178</v>
      </c>
      <c r="D16" s="147"/>
      <c r="E16" s="147"/>
      <c r="F16" s="148"/>
      <c r="G16" s="84"/>
      <c r="H16" s="136">
        <v>0.66300000000000003</v>
      </c>
      <c r="I16" s="20"/>
      <c r="J16" s="16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8">
        <v>15.3</v>
      </c>
      <c r="C17" s="149" t="s">
        <v>181</v>
      </c>
      <c r="D17" s="147"/>
      <c r="E17" s="147"/>
      <c r="F17" s="148"/>
      <c r="G17" s="80"/>
      <c r="H17" s="137">
        <v>0.84899999999999998</v>
      </c>
      <c r="I17" s="81"/>
      <c r="J17" s="16" t="str">
        <f t="shared" si="1"/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4" customHeight="1" x14ac:dyDescent="0.3">
      <c r="A18" s="1"/>
      <c r="B18" s="146" t="s">
        <v>211</v>
      </c>
      <c r="C18" s="147"/>
      <c r="D18" s="147"/>
      <c r="E18" s="147"/>
      <c r="F18" s="147"/>
      <c r="G18" s="147"/>
      <c r="H18" s="147"/>
      <c r="I18" s="147"/>
      <c r="J18" s="14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3">
      <c r="A19" s="1"/>
      <c r="B19" s="1"/>
      <c r="C19" s="1"/>
      <c r="D19" s="1"/>
      <c r="E19" s="1"/>
      <c r="F19" s="1"/>
      <c r="G19" s="1"/>
      <c r="H19" s="1"/>
      <c r="I19" s="63"/>
      <c r="J19" s="6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67" t="s">
        <v>184</v>
      </c>
      <c r="C20" s="147"/>
      <c r="D20" s="147"/>
      <c r="E20" s="147"/>
      <c r="F20" s="148"/>
      <c r="G20" s="4" t="s">
        <v>7</v>
      </c>
      <c r="H20" s="77" t="s">
        <v>9</v>
      </c>
      <c r="I20" s="5" t="s">
        <v>11</v>
      </c>
      <c r="J20" s="5" t="s">
        <v>12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8">
        <v>16.100000000000001</v>
      </c>
      <c r="C21" s="155" t="s">
        <v>185</v>
      </c>
      <c r="D21" s="147"/>
      <c r="E21" s="147"/>
      <c r="F21" s="148"/>
      <c r="G21" s="127" t="s">
        <v>226</v>
      </c>
      <c r="H21" s="128" t="s">
        <v>225</v>
      </c>
      <c r="I21" s="81"/>
      <c r="J21" s="16" t="s">
        <v>186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8">
        <v>16.2</v>
      </c>
      <c r="C22" s="155" t="s">
        <v>188</v>
      </c>
      <c r="D22" s="147"/>
      <c r="E22" s="147"/>
      <c r="F22" s="148"/>
      <c r="G22" s="127" t="s">
        <v>223</v>
      </c>
      <c r="H22" s="132">
        <v>6.5000000000000002E-2</v>
      </c>
      <c r="I22" s="81"/>
      <c r="J22" s="16" t="s">
        <v>186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8">
        <v>16.3</v>
      </c>
      <c r="C23" s="155" t="s">
        <v>189</v>
      </c>
      <c r="D23" s="147"/>
      <c r="E23" s="147"/>
      <c r="F23" s="148"/>
      <c r="G23" s="127" t="s">
        <v>221</v>
      </c>
      <c r="H23" s="129" t="s">
        <v>222</v>
      </c>
      <c r="I23" s="81"/>
      <c r="J23" s="16" t="s">
        <v>186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16.399999999999999</v>
      </c>
      <c r="C24" s="149" t="s">
        <v>191</v>
      </c>
      <c r="D24" s="147"/>
      <c r="E24" s="147"/>
      <c r="F24" s="148"/>
      <c r="G24" s="130" t="s">
        <v>224</v>
      </c>
      <c r="H24" s="131" t="s">
        <v>220</v>
      </c>
      <c r="I24" s="20"/>
      <c r="J24" s="16" t="s">
        <v>186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4" customHeight="1" x14ac:dyDescent="0.3">
      <c r="A25" s="1"/>
      <c r="B25" s="146" t="s">
        <v>39</v>
      </c>
      <c r="C25" s="147"/>
      <c r="D25" s="147"/>
      <c r="E25" s="147"/>
      <c r="F25" s="147"/>
      <c r="G25" s="147"/>
      <c r="H25" s="147"/>
      <c r="I25" s="147"/>
      <c r="J25" s="14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3">
      <c r="A26" s="1"/>
      <c r="B26" s="1"/>
      <c r="C26" s="1"/>
      <c r="D26" s="1"/>
      <c r="E26" s="1"/>
      <c r="F26" s="1"/>
      <c r="G26" s="1"/>
      <c r="H26" s="1"/>
      <c r="I26" s="63"/>
      <c r="J26" s="6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63"/>
      <c r="J27" s="6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209" t="s">
        <v>212</v>
      </c>
      <c r="C28" s="147"/>
      <c r="D28" s="147"/>
      <c r="E28" s="147"/>
      <c r="F28" s="148"/>
      <c r="G28" s="4" t="s">
        <v>7</v>
      </c>
      <c r="H28" s="77" t="s">
        <v>9</v>
      </c>
      <c r="I28" s="5" t="s">
        <v>11</v>
      </c>
      <c r="J28" s="5" t="s">
        <v>12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87">
        <v>17.100000000000001</v>
      </c>
      <c r="C29" s="158" t="s">
        <v>201</v>
      </c>
      <c r="D29" s="181"/>
      <c r="E29" s="181"/>
      <c r="F29" s="182"/>
      <c r="G29" s="114" t="s">
        <v>202</v>
      </c>
      <c r="H29" s="118">
        <v>108795</v>
      </c>
      <c r="I29" s="81"/>
      <c r="J29" s="16" t="str">
        <f t="shared" ref="J29:J33" si="2">IF(I29="","",I29-H29)</f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87">
        <v>17.2</v>
      </c>
      <c r="C30" s="158" t="s">
        <v>203</v>
      </c>
      <c r="D30" s="181"/>
      <c r="E30" s="181"/>
      <c r="F30" s="182"/>
      <c r="G30" s="116" t="s">
        <v>202</v>
      </c>
      <c r="H30" s="119">
        <v>4108</v>
      </c>
      <c r="I30" s="20"/>
      <c r="J30" s="16" t="str">
        <f t="shared" si="2"/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87">
        <v>17.3</v>
      </c>
      <c r="C31" s="158" t="s">
        <v>204</v>
      </c>
      <c r="D31" s="181"/>
      <c r="E31" s="181"/>
      <c r="F31" s="182"/>
      <c r="G31" s="114" t="s">
        <v>202</v>
      </c>
      <c r="H31" s="118">
        <v>161787</v>
      </c>
      <c r="I31" s="81"/>
      <c r="J31" s="16" t="str">
        <f t="shared" si="2"/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87">
        <v>17.399999999999999</v>
      </c>
      <c r="C32" s="155" t="s">
        <v>205</v>
      </c>
      <c r="D32" s="147"/>
      <c r="E32" s="147"/>
      <c r="F32" s="148"/>
      <c r="G32" s="80" t="s">
        <v>202</v>
      </c>
      <c r="H32" s="118">
        <v>298229</v>
      </c>
      <c r="I32" s="81"/>
      <c r="J32" s="16" t="str">
        <f t="shared" si="2"/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90">
        <v>17.5</v>
      </c>
      <c r="C33" s="149" t="s">
        <v>206</v>
      </c>
      <c r="D33" s="147"/>
      <c r="E33" s="147"/>
      <c r="F33" s="148"/>
      <c r="G33" s="80" t="s">
        <v>202</v>
      </c>
      <c r="H33" s="88" t="s">
        <v>215</v>
      </c>
      <c r="I33" s="91"/>
      <c r="J33" s="16" t="str">
        <f t="shared" si="2"/>
        <v/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4" customHeight="1" x14ac:dyDescent="0.3">
      <c r="A34" s="1"/>
      <c r="B34" s="146" t="s">
        <v>232</v>
      </c>
      <c r="C34" s="147"/>
      <c r="D34" s="147"/>
      <c r="E34" s="147"/>
      <c r="F34" s="147"/>
      <c r="G34" s="147"/>
      <c r="H34" s="147"/>
      <c r="I34" s="147"/>
      <c r="J34" s="14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63"/>
      <c r="J35" s="6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209" t="s">
        <v>207</v>
      </c>
      <c r="C36" s="147"/>
      <c r="D36" s="147"/>
      <c r="E36" s="147"/>
      <c r="F36" s="148"/>
      <c r="G36" s="4" t="s">
        <v>7</v>
      </c>
      <c r="H36" s="77" t="s">
        <v>9</v>
      </c>
      <c r="I36" s="5" t="s">
        <v>11</v>
      </c>
      <c r="J36" s="5" t="s">
        <v>12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1" customHeight="1" x14ac:dyDescent="0.3">
      <c r="A37" s="1"/>
      <c r="B37" s="87">
        <v>18.100000000000001</v>
      </c>
      <c r="C37" s="149" t="s">
        <v>208</v>
      </c>
      <c r="D37" s="210"/>
      <c r="E37" s="210"/>
      <c r="F37" s="211"/>
      <c r="G37" s="37"/>
      <c r="H37" s="120"/>
      <c r="I37" s="81"/>
      <c r="J37" s="16" t="str">
        <f t="shared" ref="J37:J40" si="3">IF(I37="","",I37-H37)</f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87">
        <v>18.2</v>
      </c>
      <c r="C38" s="155" t="s">
        <v>209</v>
      </c>
      <c r="D38" s="147"/>
      <c r="E38" s="147"/>
      <c r="F38" s="148"/>
      <c r="G38" s="45"/>
      <c r="H38" s="89"/>
      <c r="I38" s="20"/>
      <c r="J38" s="16" t="str">
        <f>IF(I38="","",I38-H38)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87">
        <v>18.3</v>
      </c>
      <c r="C39" s="155"/>
      <c r="D39" s="147"/>
      <c r="E39" s="147"/>
      <c r="F39" s="148"/>
      <c r="G39" s="92"/>
      <c r="H39" s="88"/>
      <c r="I39" s="81"/>
      <c r="J39" s="16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87">
        <v>18.399999999999999</v>
      </c>
      <c r="C40" s="155"/>
      <c r="D40" s="147"/>
      <c r="E40" s="147"/>
      <c r="F40" s="148"/>
      <c r="G40" s="80"/>
      <c r="H40" s="88"/>
      <c r="I40" s="81"/>
      <c r="J40" s="24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46" t="s">
        <v>210</v>
      </c>
      <c r="C41" s="147"/>
      <c r="D41" s="147"/>
      <c r="E41" s="147"/>
      <c r="F41" s="147"/>
      <c r="G41" s="147"/>
      <c r="H41" s="147"/>
      <c r="I41" s="147"/>
      <c r="J41" s="14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63"/>
      <c r="J42" s="6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63"/>
      <c r="J43" s="6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63"/>
      <c r="J44" s="6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63"/>
      <c r="J45" s="6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63"/>
      <c r="J46" s="6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63"/>
      <c r="J47" s="6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63"/>
      <c r="J48" s="6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63"/>
      <c r="J49" s="6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63"/>
      <c r="J50" s="6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63"/>
      <c r="J51" s="6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63"/>
      <c r="J52" s="6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63"/>
      <c r="J53" s="6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63"/>
      <c r="J54" s="6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63"/>
      <c r="J55" s="6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63"/>
      <c r="J56" s="6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63"/>
      <c r="J57" s="6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63"/>
      <c r="J58" s="6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63"/>
      <c r="J59" s="6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3"/>
      <c r="J60" s="6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3"/>
      <c r="J61" s="6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3"/>
      <c r="J62" s="6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3"/>
      <c r="J63" s="6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3"/>
      <c r="J64" s="6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3"/>
      <c r="J65" s="6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3"/>
      <c r="J66" s="6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3"/>
      <c r="J67" s="6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3"/>
      <c r="J68" s="6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3"/>
      <c r="J69" s="6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3"/>
      <c r="J70" s="6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3"/>
      <c r="J71" s="6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3"/>
      <c r="J72" s="6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3"/>
      <c r="J73" s="6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3"/>
      <c r="J74" s="6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3"/>
      <c r="J75" s="6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3"/>
      <c r="J76" s="6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3"/>
      <c r="J77" s="6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3"/>
      <c r="J78" s="6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3"/>
      <c r="J79" s="6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3"/>
      <c r="J80" s="6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3"/>
      <c r="J81" s="6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3"/>
      <c r="J82" s="6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3"/>
      <c r="J83" s="6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3"/>
      <c r="J84" s="6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3"/>
      <c r="J85" s="6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3"/>
      <c r="J86" s="6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3"/>
      <c r="J87" s="6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3"/>
      <c r="J88" s="6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3"/>
      <c r="J89" s="6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3"/>
      <c r="J90" s="6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3"/>
      <c r="J91" s="6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3"/>
      <c r="J92" s="6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3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3"/>
      <c r="J94" s="6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3"/>
      <c r="J95" s="6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3"/>
      <c r="J96" s="6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3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3"/>
      <c r="J98" s="6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3"/>
      <c r="J99" s="6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3"/>
      <c r="J100" s="6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3"/>
      <c r="J101" s="6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3"/>
      <c r="J102" s="6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3"/>
      <c r="J103" s="6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3"/>
      <c r="J104" s="6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3"/>
      <c r="J105" s="6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3"/>
      <c r="J106" s="6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3"/>
      <c r="J107" s="6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3"/>
      <c r="J108" s="6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3"/>
      <c r="J109" s="6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3"/>
      <c r="J110" s="6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3"/>
      <c r="J111" s="6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3"/>
      <c r="J112" s="6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3"/>
      <c r="J113" s="6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3"/>
      <c r="J114" s="6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3"/>
      <c r="J115" s="6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3"/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3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3"/>
      <c r="J119" s="6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3"/>
      <c r="J120" s="6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3"/>
      <c r="J121" s="6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3"/>
      <c r="J122" s="6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3"/>
      <c r="J123" s="6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3"/>
      <c r="J124" s="6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3"/>
      <c r="J125" s="6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3"/>
      <c r="J126" s="6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3"/>
      <c r="J127" s="6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3"/>
      <c r="J128" s="6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3"/>
      <c r="J129" s="6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3"/>
      <c r="J130" s="6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3"/>
      <c r="J131" s="6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3"/>
      <c r="J132" s="6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3"/>
      <c r="J133" s="6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3"/>
      <c r="J134" s="6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3"/>
      <c r="J135" s="6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3"/>
      <c r="J136" s="6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3"/>
      <c r="J137" s="6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3"/>
      <c r="J138" s="6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3"/>
      <c r="J139" s="6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3"/>
      <c r="J140" s="6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3"/>
      <c r="J141" s="6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3"/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3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3"/>
      <c r="J144" s="6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3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3"/>
      <c r="J146" s="6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3"/>
      <c r="J147" s="6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3"/>
      <c r="J148" s="6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3"/>
      <c r="J149" s="6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3"/>
      <c r="J150" s="6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3"/>
      <c r="J151" s="6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3"/>
      <c r="J152" s="6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3"/>
      <c r="J153" s="6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3"/>
      <c r="J154" s="6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3"/>
      <c r="J155" s="6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3"/>
      <c r="J156" s="6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3"/>
      <c r="J157" s="6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3"/>
      <c r="J158" s="6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3"/>
      <c r="J159" s="6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3"/>
      <c r="J160" s="6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3"/>
      <c r="J161" s="6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3"/>
      <c r="J162" s="6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3"/>
      <c r="J163" s="6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3"/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3"/>
      <c r="J165" s="6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3"/>
      <c r="J166" s="6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3"/>
      <c r="J167" s="6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3"/>
      <c r="J168" s="6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3"/>
      <c r="J170" s="6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3"/>
      <c r="J171" s="6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3"/>
      <c r="J172" s="6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3"/>
      <c r="J173" s="6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3"/>
      <c r="J174" s="6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3"/>
      <c r="J175" s="6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3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3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3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3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3"/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3"/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3"/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3"/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3"/>
      <c r="J184" s="6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3"/>
      <c r="J185" s="6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3"/>
      <c r="J186" s="6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3"/>
      <c r="J187" s="6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3"/>
      <c r="J188" s="6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3"/>
      <c r="J189" s="6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3"/>
      <c r="J190" s="6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3"/>
      <c r="J191" s="6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3"/>
      <c r="J192" s="6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3"/>
      <c r="J193" s="6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3"/>
      <c r="J194" s="6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3"/>
      <c r="J195" s="6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3"/>
      <c r="J196" s="6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3"/>
      <c r="J197" s="6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3"/>
      <c r="J198" s="6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3"/>
      <c r="J199" s="6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3"/>
      <c r="J200" s="6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3"/>
      <c r="J201" s="6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3"/>
      <c r="J202" s="6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3"/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3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3"/>
      <c r="J205" s="6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3"/>
      <c r="J206" s="6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3"/>
      <c r="J207" s="6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3"/>
      <c r="J208" s="6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3"/>
      <c r="J209" s="6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3"/>
      <c r="J210" s="6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3"/>
      <c r="J211" s="6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3"/>
      <c r="J212" s="6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3"/>
      <c r="J213" s="6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3"/>
      <c r="J215" s="6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3"/>
      <c r="J216" s="6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3"/>
      <c r="J217" s="6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3"/>
      <c r="J218" s="6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3"/>
      <c r="J219" s="6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3"/>
      <c r="J220" s="6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3"/>
      <c r="J221" s="6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3"/>
      <c r="J222" s="6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3"/>
      <c r="J223" s="6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3"/>
      <c r="J224" s="6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3"/>
      <c r="J225" s="6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3"/>
      <c r="J226" s="6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3"/>
      <c r="J227" s="6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3"/>
      <c r="J228" s="6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3"/>
      <c r="J229" s="6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3"/>
      <c r="J230" s="6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3"/>
      <c r="J231" s="6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3"/>
      <c r="J232" s="6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3"/>
      <c r="J233" s="6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3"/>
      <c r="J234" s="6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3"/>
      <c r="J235" s="6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3"/>
      <c r="J236" s="6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3"/>
      <c r="J237" s="6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3"/>
      <c r="J238" s="6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3"/>
      <c r="J239" s="6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3"/>
      <c r="J240" s="6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3"/>
      <c r="J241" s="6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3"/>
      <c r="J242" s="6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3"/>
      <c r="J243" s="6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3"/>
      <c r="J244" s="6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3"/>
      <c r="J245" s="6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3"/>
      <c r="J246" s="6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3"/>
      <c r="J247" s="6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3"/>
      <c r="J248" s="6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3"/>
      <c r="J249" s="6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3"/>
      <c r="J250" s="6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3"/>
      <c r="J251" s="6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3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3"/>
      <c r="J253" s="6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3"/>
      <c r="J254" s="6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3"/>
      <c r="J255" s="6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3"/>
      <c r="J256" s="6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3"/>
      <c r="J257" s="6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3"/>
      <c r="J258" s="6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3"/>
      <c r="J259" s="6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3"/>
      <c r="J260" s="6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3"/>
      <c r="J261" s="6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3"/>
      <c r="J262" s="6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3"/>
      <c r="J263" s="6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3"/>
      <c r="J265" s="6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3"/>
      <c r="J266" s="6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3"/>
      <c r="J267" s="6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3"/>
      <c r="J268" s="6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3"/>
      <c r="J269" s="6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3"/>
      <c r="J270" s="6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3"/>
      <c r="J271" s="6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3"/>
      <c r="J272" s="6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3"/>
      <c r="J274" s="6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3"/>
      <c r="J275" s="6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3"/>
      <c r="J276" s="6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3"/>
      <c r="J277" s="6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3"/>
      <c r="J278" s="6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3"/>
      <c r="J279" s="6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3"/>
      <c r="J280" s="6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3"/>
      <c r="J281" s="6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3"/>
      <c r="J282" s="6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3"/>
      <c r="J283" s="6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3"/>
      <c r="J284" s="6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3"/>
      <c r="J285" s="6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3"/>
      <c r="J286" s="6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3"/>
      <c r="J287" s="6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3"/>
      <c r="J288" s="6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3"/>
      <c r="J289" s="6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3"/>
      <c r="J290" s="6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3"/>
      <c r="J291" s="6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3"/>
      <c r="J292" s="6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3"/>
      <c r="J293" s="6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3"/>
      <c r="J294" s="6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3"/>
      <c r="J295" s="6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3"/>
      <c r="J296" s="6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3"/>
      <c r="J297" s="6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3"/>
      <c r="J298" s="6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3"/>
      <c r="J299" s="6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3"/>
      <c r="J300" s="6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3"/>
      <c r="J301" s="6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3"/>
      <c r="J302" s="6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3"/>
      <c r="J303" s="6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3"/>
      <c r="J304" s="6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3"/>
      <c r="J305" s="6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3"/>
      <c r="J306" s="6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3"/>
      <c r="J307" s="6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3"/>
      <c r="J308" s="6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3"/>
      <c r="J309" s="6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3"/>
      <c r="J310" s="6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3"/>
      <c r="J311" s="6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3"/>
      <c r="J312" s="6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3"/>
      <c r="J313" s="6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3"/>
      <c r="J314" s="6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3"/>
      <c r="J315" s="6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3"/>
      <c r="J316" s="6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3"/>
      <c r="J317" s="6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3"/>
      <c r="J318" s="6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3"/>
      <c r="J319" s="6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3"/>
      <c r="J320" s="6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3"/>
      <c r="J321" s="6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3"/>
      <c r="J322" s="6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3"/>
      <c r="J323" s="6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3"/>
      <c r="J324" s="6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3"/>
      <c r="J325" s="6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3"/>
      <c r="J326" s="6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3"/>
      <c r="J327" s="6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3"/>
      <c r="J328" s="6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3"/>
      <c r="J329" s="6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3"/>
      <c r="J330" s="6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3"/>
      <c r="J331" s="6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3"/>
      <c r="J332" s="6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3"/>
      <c r="J333" s="6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3"/>
      <c r="J335" s="6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3"/>
      <c r="J336" s="6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3"/>
      <c r="J337" s="6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3"/>
      <c r="J338" s="6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3"/>
      <c r="J339" s="6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3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3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3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3"/>
      <c r="J343" s="6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3"/>
      <c r="J344" s="6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3"/>
      <c r="J345" s="6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3"/>
      <c r="J346" s="6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3"/>
      <c r="J347" s="6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3"/>
      <c r="J348" s="6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3"/>
      <c r="J349" s="6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3"/>
      <c r="J350" s="6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3"/>
      <c r="J351" s="6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3"/>
      <c r="J352" s="6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3"/>
      <c r="J353" s="6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3"/>
      <c r="J354" s="6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3"/>
      <c r="J355" s="6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3"/>
      <c r="J356" s="6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3"/>
      <c r="J357" s="6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3"/>
      <c r="J358" s="6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3"/>
      <c r="J359" s="6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3"/>
      <c r="J360" s="6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3"/>
      <c r="J361" s="6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3"/>
      <c r="J362" s="6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3"/>
      <c r="J363" s="6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3"/>
      <c r="J364" s="6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3"/>
      <c r="J365" s="6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3"/>
      <c r="J366" s="6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3"/>
      <c r="J367" s="6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3"/>
      <c r="J368" s="6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3"/>
      <c r="J369" s="6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3"/>
      <c r="J370" s="6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3"/>
      <c r="J371" s="6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3"/>
      <c r="J372" s="6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3"/>
      <c r="J373" s="6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3"/>
      <c r="J374" s="6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3"/>
      <c r="J375" s="6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3"/>
      <c r="J376" s="6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3"/>
      <c r="J377" s="6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3"/>
      <c r="J378" s="6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3"/>
      <c r="J379" s="6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3"/>
      <c r="J380" s="6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3"/>
      <c r="J381" s="6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3"/>
      <c r="J382" s="6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3"/>
      <c r="J383" s="6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3"/>
      <c r="J384" s="6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3"/>
      <c r="J385" s="6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3"/>
      <c r="J386" s="6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3"/>
      <c r="J387" s="6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3"/>
      <c r="J388" s="6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3"/>
      <c r="J389" s="6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3"/>
      <c r="J390" s="6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3"/>
      <c r="J391" s="6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3"/>
      <c r="J392" s="6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3"/>
      <c r="J393" s="6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3"/>
      <c r="J394" s="6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3"/>
      <c r="J395" s="6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3"/>
      <c r="J396" s="6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3"/>
      <c r="J397" s="6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3"/>
      <c r="J398" s="6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3"/>
      <c r="J399" s="6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3"/>
      <c r="J400" s="6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3"/>
      <c r="J401" s="6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3"/>
      <c r="J402" s="6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3"/>
      <c r="J403" s="6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3"/>
      <c r="J404" s="6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3"/>
      <c r="J405" s="6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3"/>
      <c r="J406" s="6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3"/>
      <c r="J407" s="6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3"/>
      <c r="J408" s="6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3"/>
      <c r="J409" s="6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3"/>
      <c r="J410" s="6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3"/>
      <c r="J411" s="6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3"/>
      <c r="J412" s="6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3"/>
      <c r="J413" s="6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3"/>
      <c r="J414" s="6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3"/>
      <c r="J415" s="6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3"/>
      <c r="J416" s="6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3"/>
      <c r="J417" s="6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3"/>
      <c r="J418" s="6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3"/>
      <c r="J419" s="6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3"/>
      <c r="J420" s="6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3"/>
      <c r="J421" s="6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3"/>
      <c r="J422" s="6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3"/>
      <c r="J423" s="6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3"/>
      <c r="J424" s="6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3"/>
      <c r="J425" s="6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3"/>
      <c r="J426" s="6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3"/>
      <c r="J427" s="6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3"/>
      <c r="J428" s="6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3"/>
      <c r="J429" s="6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3"/>
      <c r="J430" s="6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3"/>
      <c r="J431" s="6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3"/>
      <c r="J432" s="6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3"/>
      <c r="J433" s="6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3"/>
      <c r="J434" s="6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3"/>
      <c r="J435" s="6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3"/>
      <c r="J436" s="6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3"/>
      <c r="J437" s="6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3"/>
      <c r="J438" s="6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3"/>
      <c r="J439" s="6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3"/>
      <c r="J440" s="6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3"/>
      <c r="J441" s="6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3"/>
      <c r="J442" s="6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3"/>
      <c r="J443" s="6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3"/>
      <c r="J444" s="6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3"/>
      <c r="J445" s="6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3"/>
      <c r="J446" s="6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3"/>
      <c r="J447" s="6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3"/>
      <c r="J448" s="6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3"/>
      <c r="J449" s="6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3"/>
      <c r="J450" s="6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3"/>
      <c r="J451" s="6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3"/>
      <c r="J452" s="6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3"/>
      <c r="J453" s="6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3"/>
      <c r="J454" s="6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3"/>
      <c r="J455" s="6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3"/>
      <c r="J456" s="6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3"/>
      <c r="J457" s="6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3"/>
      <c r="J458" s="6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3"/>
      <c r="J459" s="6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3"/>
      <c r="J460" s="6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3"/>
      <c r="J461" s="6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3"/>
      <c r="J462" s="6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3"/>
      <c r="J463" s="6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3"/>
      <c r="J464" s="6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3"/>
      <c r="J465" s="6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3"/>
      <c r="J466" s="6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3"/>
      <c r="J467" s="6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3"/>
      <c r="J468" s="6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3"/>
      <c r="J469" s="6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3"/>
      <c r="J470" s="6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3"/>
      <c r="J471" s="6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3"/>
      <c r="J472" s="6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3"/>
      <c r="J473" s="6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3"/>
      <c r="J474" s="6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3"/>
      <c r="J475" s="6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3"/>
      <c r="J476" s="6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3"/>
      <c r="J477" s="6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3"/>
      <c r="J478" s="6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3"/>
      <c r="J479" s="6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3"/>
      <c r="J480" s="6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3"/>
      <c r="J481" s="6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3"/>
      <c r="J482" s="6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3"/>
      <c r="J483" s="6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3"/>
      <c r="J484" s="6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3"/>
      <c r="J485" s="6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3"/>
      <c r="J486" s="6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3"/>
      <c r="J487" s="6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3"/>
      <c r="J488" s="6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3"/>
      <c r="J489" s="6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3"/>
      <c r="J490" s="6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3"/>
      <c r="J491" s="6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3"/>
      <c r="J492" s="6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3"/>
      <c r="J493" s="6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3"/>
      <c r="J494" s="6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3"/>
      <c r="J495" s="6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3"/>
      <c r="J496" s="6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3"/>
      <c r="J497" s="6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3"/>
      <c r="J498" s="6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3"/>
      <c r="J499" s="6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3"/>
      <c r="J500" s="6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3"/>
      <c r="J501" s="6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3"/>
      <c r="J502" s="6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3"/>
      <c r="J503" s="6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3"/>
      <c r="J504" s="6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3"/>
      <c r="J505" s="6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3"/>
      <c r="J506" s="6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3"/>
      <c r="J507" s="6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3"/>
      <c r="J508" s="6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3"/>
      <c r="J509" s="6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3"/>
      <c r="J510" s="6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3"/>
      <c r="J511" s="6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3"/>
      <c r="J512" s="6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3"/>
      <c r="J513" s="6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3"/>
      <c r="J514" s="6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3"/>
      <c r="J515" s="6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3"/>
      <c r="J516" s="6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3"/>
      <c r="J517" s="6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3"/>
      <c r="J518" s="6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3"/>
      <c r="J519" s="6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3"/>
      <c r="J520" s="6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3"/>
      <c r="J521" s="6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3"/>
      <c r="J522" s="6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3"/>
      <c r="J523" s="6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3"/>
      <c r="J524" s="6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3"/>
      <c r="J525" s="6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3"/>
      <c r="J526" s="6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3"/>
      <c r="J527" s="6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3"/>
      <c r="J528" s="6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3"/>
      <c r="J529" s="6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3"/>
      <c r="J530" s="6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3"/>
      <c r="J531" s="6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3"/>
      <c r="J532" s="6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3"/>
      <c r="J533" s="6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3"/>
      <c r="J534" s="6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3"/>
      <c r="J535" s="6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3"/>
      <c r="J536" s="6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3"/>
      <c r="J537" s="6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3"/>
      <c r="J538" s="6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3"/>
      <c r="J539" s="6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3"/>
      <c r="J540" s="6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3"/>
      <c r="J541" s="6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3"/>
      <c r="J542" s="6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3"/>
      <c r="J543" s="6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3"/>
      <c r="J544" s="6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3"/>
      <c r="J545" s="6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3"/>
      <c r="J546" s="6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3"/>
      <c r="J547" s="6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3"/>
      <c r="J548" s="6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3"/>
      <c r="J549" s="6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3"/>
      <c r="J550" s="6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3"/>
      <c r="J551" s="6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3"/>
      <c r="J552" s="6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3"/>
      <c r="J553" s="6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3"/>
      <c r="J554" s="6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3"/>
      <c r="J555" s="6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3"/>
      <c r="J556" s="6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3"/>
      <c r="J557" s="6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3"/>
      <c r="J558" s="6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3"/>
      <c r="J559" s="6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3"/>
      <c r="J560" s="6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3"/>
      <c r="J561" s="6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3"/>
      <c r="J562" s="6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3"/>
      <c r="J563" s="6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3"/>
      <c r="J564" s="6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3"/>
      <c r="J565" s="6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3"/>
      <c r="J566" s="6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3"/>
      <c r="J567" s="6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3"/>
      <c r="J568" s="6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3"/>
      <c r="J569" s="6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3"/>
      <c r="J570" s="6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3"/>
      <c r="J571" s="6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3"/>
      <c r="J572" s="6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3"/>
      <c r="J573" s="6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3"/>
      <c r="J574" s="6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3"/>
      <c r="J575" s="6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3"/>
      <c r="J576" s="6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3"/>
      <c r="J577" s="6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3"/>
      <c r="J578" s="6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3"/>
      <c r="J579" s="6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3"/>
      <c r="J580" s="6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3"/>
      <c r="J581" s="6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3"/>
      <c r="J582" s="6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3"/>
      <c r="J583" s="6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3"/>
      <c r="J584" s="6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3"/>
      <c r="J585" s="6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3"/>
      <c r="J586" s="6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3"/>
      <c r="J587" s="6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3"/>
      <c r="J588" s="6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3"/>
      <c r="J589" s="6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3"/>
      <c r="J590" s="6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3"/>
      <c r="J591" s="6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3"/>
      <c r="J592" s="6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3"/>
      <c r="J593" s="6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3"/>
      <c r="J594" s="6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3"/>
      <c r="J595" s="6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3"/>
      <c r="J596" s="6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3"/>
      <c r="J597" s="6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3"/>
      <c r="J598" s="6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3"/>
      <c r="J599" s="6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3"/>
      <c r="J600" s="6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3"/>
      <c r="J601" s="6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3"/>
      <c r="J602" s="6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3"/>
      <c r="J603" s="6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3"/>
      <c r="J604" s="6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3"/>
      <c r="J605" s="6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3"/>
      <c r="J606" s="6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3"/>
      <c r="J607" s="6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3"/>
      <c r="J608" s="6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3"/>
      <c r="J609" s="6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3"/>
      <c r="J610" s="6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3"/>
      <c r="J611" s="6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3"/>
      <c r="J612" s="6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3"/>
      <c r="J613" s="6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3"/>
      <c r="J614" s="6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3"/>
      <c r="J615" s="6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3"/>
      <c r="J616" s="6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3"/>
      <c r="J617" s="6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3"/>
      <c r="J618" s="6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3"/>
      <c r="J619" s="6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3"/>
      <c r="J620" s="6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3"/>
      <c r="J621" s="6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3"/>
      <c r="J622" s="6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3"/>
      <c r="J623" s="6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3"/>
      <c r="J624" s="6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3"/>
      <c r="J625" s="6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3"/>
      <c r="J626" s="6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3"/>
      <c r="J627" s="6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3"/>
      <c r="J628" s="6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3"/>
      <c r="J629" s="6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3"/>
      <c r="J630" s="6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3"/>
      <c r="J631" s="6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3"/>
      <c r="J632" s="6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3"/>
      <c r="J633" s="6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3"/>
      <c r="J634" s="6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3"/>
      <c r="J635" s="6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3"/>
      <c r="J636" s="6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3"/>
      <c r="J637" s="6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3"/>
      <c r="J638" s="6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3"/>
      <c r="J639" s="6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3"/>
      <c r="J640" s="6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3"/>
      <c r="J641" s="6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3"/>
      <c r="J642" s="6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3"/>
      <c r="J643" s="6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3"/>
      <c r="J644" s="6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3"/>
      <c r="J645" s="6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3"/>
      <c r="J646" s="6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3"/>
      <c r="J647" s="6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3"/>
      <c r="J648" s="6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3"/>
      <c r="J649" s="6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3"/>
      <c r="J650" s="6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3"/>
      <c r="J651" s="6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3"/>
      <c r="J652" s="6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3"/>
      <c r="J653" s="6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3"/>
      <c r="J654" s="6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3"/>
      <c r="J655" s="6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3"/>
      <c r="J656" s="6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3"/>
      <c r="J657" s="6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3"/>
      <c r="J658" s="6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3"/>
      <c r="J659" s="6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3"/>
      <c r="J660" s="6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3"/>
      <c r="J661" s="6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3"/>
      <c r="J662" s="6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3"/>
      <c r="J663" s="6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3"/>
      <c r="J664" s="6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3"/>
      <c r="J665" s="6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3"/>
      <c r="J666" s="6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3"/>
      <c r="J667" s="6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3"/>
      <c r="J668" s="6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3"/>
      <c r="J669" s="6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3"/>
      <c r="J670" s="6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3"/>
      <c r="J671" s="6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3"/>
      <c r="J672" s="6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3"/>
      <c r="J673" s="6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3"/>
      <c r="J674" s="6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3"/>
      <c r="J675" s="6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3"/>
      <c r="J676" s="6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3"/>
      <c r="J677" s="6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3"/>
      <c r="J678" s="6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3"/>
      <c r="J679" s="6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3"/>
      <c r="J680" s="6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3"/>
      <c r="J681" s="6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3"/>
      <c r="J682" s="6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3"/>
      <c r="J683" s="6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3"/>
      <c r="J684" s="6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3"/>
      <c r="J685" s="6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3"/>
      <c r="J686" s="6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3"/>
      <c r="J687" s="6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3"/>
      <c r="J688" s="6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3"/>
      <c r="J689" s="6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3"/>
      <c r="J690" s="6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3"/>
      <c r="J691" s="6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3"/>
      <c r="J692" s="6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3"/>
      <c r="J693" s="6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3"/>
      <c r="J694" s="6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3"/>
      <c r="J695" s="6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3"/>
      <c r="J696" s="6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3"/>
      <c r="J697" s="6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3"/>
      <c r="J698" s="6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3"/>
      <c r="J699" s="6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3"/>
      <c r="J700" s="6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3"/>
      <c r="J701" s="6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3"/>
      <c r="J702" s="6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3"/>
      <c r="J703" s="6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3"/>
      <c r="J704" s="6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3"/>
      <c r="J705" s="6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3"/>
      <c r="J706" s="6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3"/>
      <c r="J707" s="6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3"/>
      <c r="J708" s="6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3"/>
      <c r="J709" s="6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3"/>
      <c r="J710" s="6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3"/>
      <c r="J711" s="6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3"/>
      <c r="J712" s="6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3"/>
      <c r="J713" s="6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3"/>
      <c r="J714" s="6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3"/>
      <c r="J715" s="6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3"/>
      <c r="J716" s="6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3"/>
      <c r="J717" s="6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3"/>
      <c r="J718" s="6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3"/>
      <c r="J719" s="6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3"/>
      <c r="J720" s="6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3"/>
      <c r="J721" s="6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3"/>
      <c r="J722" s="6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3"/>
      <c r="J723" s="6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3"/>
      <c r="J724" s="6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3"/>
      <c r="J725" s="6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3"/>
      <c r="J726" s="6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3"/>
      <c r="J727" s="6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3"/>
      <c r="J728" s="6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3"/>
      <c r="J729" s="6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3"/>
      <c r="J730" s="6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3"/>
      <c r="J731" s="6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3"/>
      <c r="J732" s="6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3"/>
      <c r="J733" s="6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3"/>
      <c r="J734" s="6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3"/>
      <c r="J735" s="6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3"/>
      <c r="J736" s="6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3"/>
      <c r="J737" s="6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3"/>
      <c r="J738" s="6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3"/>
      <c r="J739" s="6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3"/>
      <c r="J740" s="6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3"/>
      <c r="J741" s="6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3"/>
      <c r="J742" s="6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3"/>
      <c r="J743" s="6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3"/>
      <c r="J744" s="6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3"/>
      <c r="J745" s="6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3"/>
      <c r="J746" s="6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3"/>
      <c r="J747" s="6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3"/>
      <c r="J748" s="6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3"/>
      <c r="J749" s="6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3"/>
      <c r="J750" s="6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3"/>
      <c r="J751" s="6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3"/>
      <c r="J752" s="6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3"/>
      <c r="J753" s="6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3"/>
      <c r="J754" s="6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3"/>
      <c r="J755" s="6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3"/>
      <c r="J756" s="6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3"/>
      <c r="J757" s="6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3"/>
      <c r="J758" s="6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3"/>
      <c r="J759" s="6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3"/>
      <c r="J760" s="6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3"/>
      <c r="J761" s="6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3"/>
      <c r="J762" s="6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3"/>
      <c r="J763" s="6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3"/>
      <c r="J764" s="6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3"/>
      <c r="J765" s="6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3"/>
      <c r="J766" s="6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3"/>
      <c r="J767" s="6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3"/>
      <c r="J768" s="6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3"/>
      <c r="J769" s="6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3"/>
      <c r="J770" s="6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3"/>
      <c r="J771" s="6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3"/>
      <c r="J772" s="6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3"/>
      <c r="J773" s="6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3"/>
      <c r="J774" s="6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3"/>
      <c r="J775" s="6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3"/>
      <c r="J776" s="6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3"/>
      <c r="J777" s="6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3"/>
      <c r="J778" s="6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3"/>
      <c r="J779" s="6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3"/>
      <c r="J780" s="6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3"/>
      <c r="J781" s="6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3"/>
      <c r="J782" s="6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3"/>
      <c r="J783" s="6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3"/>
      <c r="J784" s="6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3"/>
      <c r="J785" s="6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3"/>
      <c r="J786" s="6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3"/>
      <c r="J787" s="6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3"/>
      <c r="J788" s="6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3"/>
      <c r="J789" s="6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3"/>
      <c r="J790" s="6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3"/>
      <c r="J791" s="6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3"/>
      <c r="J792" s="6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3"/>
      <c r="J793" s="6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3"/>
      <c r="J794" s="6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3"/>
      <c r="J795" s="6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3"/>
      <c r="J796" s="6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3"/>
      <c r="J797" s="6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3"/>
      <c r="J798" s="6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3"/>
      <c r="J799" s="6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3"/>
      <c r="J800" s="6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3"/>
      <c r="J801" s="6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3"/>
      <c r="J802" s="6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3"/>
      <c r="J803" s="6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3"/>
      <c r="J804" s="6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3"/>
      <c r="J805" s="6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3"/>
      <c r="J806" s="6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3"/>
      <c r="J807" s="6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3"/>
      <c r="J808" s="6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3"/>
      <c r="J809" s="6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3"/>
      <c r="J810" s="6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3"/>
      <c r="J811" s="6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3"/>
      <c r="J812" s="6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3"/>
      <c r="J813" s="6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3"/>
      <c r="J814" s="6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3"/>
      <c r="J815" s="6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3"/>
      <c r="J816" s="6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3"/>
      <c r="J817" s="6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3"/>
      <c r="J818" s="6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3"/>
      <c r="J819" s="6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3"/>
      <c r="J820" s="6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3"/>
      <c r="J821" s="6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3"/>
      <c r="J822" s="6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3"/>
      <c r="J823" s="6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3"/>
      <c r="J824" s="6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3"/>
      <c r="J825" s="6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3"/>
      <c r="J826" s="6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3"/>
      <c r="J827" s="6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3"/>
      <c r="J828" s="6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3"/>
      <c r="J829" s="6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3"/>
      <c r="J830" s="6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3"/>
      <c r="J831" s="6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3"/>
      <c r="J832" s="6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3"/>
      <c r="J833" s="6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3"/>
      <c r="J834" s="6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3"/>
      <c r="J835" s="6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3"/>
      <c r="J836" s="6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3"/>
      <c r="J837" s="6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3"/>
      <c r="J838" s="6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3"/>
      <c r="J839" s="6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3"/>
      <c r="J840" s="6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3"/>
      <c r="J841" s="6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3"/>
      <c r="J842" s="6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3"/>
      <c r="J843" s="6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3"/>
      <c r="J844" s="6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3"/>
      <c r="J845" s="6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3"/>
      <c r="J846" s="6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3"/>
      <c r="J847" s="6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3"/>
      <c r="J848" s="6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3"/>
      <c r="J849" s="6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3"/>
      <c r="J850" s="6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3"/>
      <c r="J851" s="6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3"/>
      <c r="J852" s="6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3"/>
      <c r="J853" s="6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3"/>
      <c r="J854" s="6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3"/>
      <c r="J855" s="6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3"/>
      <c r="J856" s="6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3"/>
      <c r="J857" s="6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3"/>
      <c r="J858" s="6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3"/>
      <c r="J859" s="6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3"/>
      <c r="J860" s="6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3"/>
      <c r="J861" s="6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3"/>
      <c r="J862" s="6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3"/>
      <c r="J863" s="6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3"/>
      <c r="J864" s="6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3"/>
      <c r="J865" s="6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3"/>
      <c r="J866" s="6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3"/>
      <c r="J867" s="6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3"/>
      <c r="J868" s="6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3"/>
      <c r="J869" s="6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3"/>
      <c r="J870" s="6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3"/>
      <c r="J871" s="6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3"/>
      <c r="J872" s="6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3"/>
      <c r="J873" s="6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3"/>
      <c r="J874" s="6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3"/>
      <c r="J875" s="6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3"/>
      <c r="J876" s="6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3"/>
      <c r="J877" s="6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3"/>
      <c r="J878" s="6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3"/>
      <c r="J879" s="6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3"/>
      <c r="J880" s="6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3"/>
      <c r="J881" s="6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3"/>
      <c r="J882" s="6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3"/>
      <c r="J883" s="6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3"/>
      <c r="J884" s="6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3"/>
      <c r="J885" s="6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3"/>
      <c r="J886" s="6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3"/>
      <c r="J887" s="6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3"/>
      <c r="J888" s="6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3"/>
      <c r="J889" s="6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3"/>
      <c r="J890" s="6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3"/>
      <c r="J891" s="6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3"/>
      <c r="J892" s="6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3"/>
      <c r="J893" s="6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3"/>
      <c r="J894" s="6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3"/>
      <c r="J895" s="6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3"/>
      <c r="J896" s="6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3"/>
      <c r="J897" s="6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3"/>
      <c r="J898" s="6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3"/>
      <c r="J899" s="6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3"/>
      <c r="J900" s="6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3"/>
      <c r="J901" s="6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3"/>
      <c r="J902" s="6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3"/>
      <c r="J903" s="6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3"/>
      <c r="J904" s="6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3"/>
      <c r="J905" s="6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3"/>
      <c r="J906" s="6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3"/>
      <c r="J907" s="6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3"/>
      <c r="J908" s="6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3"/>
      <c r="J909" s="6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3"/>
      <c r="J910" s="6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3"/>
      <c r="J911" s="6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3"/>
      <c r="J912" s="6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3"/>
      <c r="J913" s="6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3"/>
      <c r="J914" s="6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3"/>
      <c r="J915" s="6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3"/>
      <c r="J916" s="6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3"/>
      <c r="J917" s="6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3"/>
      <c r="J918" s="6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3"/>
      <c r="J919" s="6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3"/>
      <c r="J920" s="6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3"/>
      <c r="J921" s="6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3"/>
      <c r="J922" s="6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3"/>
      <c r="J923" s="6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3"/>
      <c r="J924" s="6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3"/>
      <c r="J925" s="6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3"/>
      <c r="J926" s="6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3"/>
      <c r="J927" s="6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3"/>
      <c r="J928" s="6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3"/>
      <c r="J929" s="6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3"/>
      <c r="J930" s="6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3"/>
      <c r="J931" s="6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3"/>
      <c r="J932" s="6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3"/>
      <c r="J933" s="6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3"/>
      <c r="J934" s="6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3"/>
      <c r="J935" s="6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3"/>
      <c r="J936" s="6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3"/>
      <c r="J937" s="6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3"/>
      <c r="J938" s="6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3"/>
      <c r="J939" s="6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3"/>
      <c r="J940" s="6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3"/>
      <c r="J941" s="6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3"/>
      <c r="J942" s="6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3"/>
      <c r="J943" s="6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3"/>
      <c r="J944" s="6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3"/>
      <c r="J945" s="6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3"/>
      <c r="J946" s="6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3"/>
      <c r="J947" s="6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3"/>
      <c r="J948" s="6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3"/>
      <c r="J949" s="6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3"/>
      <c r="J950" s="6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3"/>
      <c r="J951" s="6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3"/>
      <c r="J952" s="6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3"/>
      <c r="J953" s="6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3"/>
      <c r="J954" s="6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3"/>
      <c r="J955" s="6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3"/>
      <c r="J956" s="6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3"/>
      <c r="J957" s="6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3"/>
      <c r="J958" s="6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3"/>
      <c r="J959" s="6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3"/>
      <c r="J960" s="6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3"/>
      <c r="J961" s="6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3"/>
      <c r="J962" s="6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3"/>
      <c r="J963" s="6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3"/>
      <c r="J964" s="6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3"/>
      <c r="J965" s="6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3"/>
      <c r="J966" s="6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3"/>
      <c r="J967" s="6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3"/>
      <c r="J968" s="6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3"/>
      <c r="J969" s="6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3"/>
      <c r="J970" s="6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3"/>
      <c r="J971" s="6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3"/>
      <c r="J972" s="6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3"/>
      <c r="J973" s="6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3"/>
      <c r="J974" s="6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3"/>
      <c r="J975" s="6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3"/>
      <c r="J976" s="6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3"/>
      <c r="J977" s="6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3"/>
      <c r="J978" s="6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3"/>
      <c r="J979" s="6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3"/>
      <c r="J980" s="6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3"/>
      <c r="J981" s="6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36">
    <mergeCell ref="B41:J41"/>
    <mergeCell ref="C39:F39"/>
    <mergeCell ref="C40:F40"/>
    <mergeCell ref="C37:F37"/>
    <mergeCell ref="C38:F38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J34"/>
    <mergeCell ref="B25:J25"/>
    <mergeCell ref="C10:F10"/>
    <mergeCell ref="C11:F11"/>
    <mergeCell ref="B20:F20"/>
    <mergeCell ref="B18:J18"/>
    <mergeCell ref="C21:F21"/>
    <mergeCell ref="C15:F15"/>
    <mergeCell ref="C16:F16"/>
    <mergeCell ref="C17:F17"/>
    <mergeCell ref="B12:J12"/>
    <mergeCell ref="B14:F14"/>
    <mergeCell ref="K9:M9"/>
    <mergeCell ref="C7:F7"/>
    <mergeCell ref="B2:J2"/>
    <mergeCell ref="B3:J3"/>
    <mergeCell ref="B4:F4"/>
    <mergeCell ref="C5:F5"/>
    <mergeCell ref="C6:F6"/>
    <mergeCell ref="C8:F8"/>
    <mergeCell ref="C9:F9"/>
  </mergeCells>
  <conditionalFormatting sqref="J5">
    <cfRule type="expression" dxfId="35" priority="25">
      <formula>I5&lt;H5</formula>
    </cfRule>
  </conditionalFormatting>
  <conditionalFormatting sqref="J5">
    <cfRule type="expression" dxfId="34" priority="26">
      <formula>I5&gt;H5</formula>
    </cfRule>
  </conditionalFormatting>
  <conditionalFormatting sqref="J15">
    <cfRule type="expression" dxfId="33" priority="35">
      <formula>I15&lt;H15</formula>
    </cfRule>
  </conditionalFormatting>
  <conditionalFormatting sqref="J15">
    <cfRule type="expression" dxfId="32" priority="36">
      <formula>I15&gt;H15</formula>
    </cfRule>
  </conditionalFormatting>
  <conditionalFormatting sqref="J29 J37">
    <cfRule type="expression" dxfId="31" priority="41">
      <formula>I29&gt;H29</formula>
    </cfRule>
  </conditionalFormatting>
  <conditionalFormatting sqref="J29 J37">
    <cfRule type="expression" dxfId="30" priority="42">
      <formula>I29&lt;H29</formula>
    </cfRule>
  </conditionalFormatting>
  <conditionalFormatting sqref="J38">
    <cfRule type="expression" dxfId="29" priority="43">
      <formula>I38&gt;H38</formula>
    </cfRule>
  </conditionalFormatting>
  <conditionalFormatting sqref="J38">
    <cfRule type="expression" dxfId="28" priority="44">
      <formula>I38&lt;H38</formula>
    </cfRule>
  </conditionalFormatting>
  <conditionalFormatting sqref="J39">
    <cfRule type="expression" dxfId="27" priority="45">
      <formula>I39&gt;H39</formula>
    </cfRule>
  </conditionalFormatting>
  <conditionalFormatting sqref="J39">
    <cfRule type="expression" dxfId="26" priority="46">
      <formula>I39&lt;H39</formula>
    </cfRule>
  </conditionalFormatting>
  <conditionalFormatting sqref="J40">
    <cfRule type="expression" dxfId="25" priority="47">
      <formula>I40&gt;H40</formula>
    </cfRule>
  </conditionalFormatting>
  <conditionalFormatting sqref="J40">
    <cfRule type="expression" dxfId="24" priority="48">
      <formula>I40&lt;H40</formula>
    </cfRule>
  </conditionalFormatting>
  <conditionalFormatting sqref="J6">
    <cfRule type="expression" dxfId="23" priority="23">
      <formula>I6&lt;H6</formula>
    </cfRule>
  </conditionalFormatting>
  <conditionalFormatting sqref="J6">
    <cfRule type="expression" dxfId="22" priority="24">
      <formula>I6&gt;H6</formula>
    </cfRule>
  </conditionalFormatting>
  <conditionalFormatting sqref="J7">
    <cfRule type="expression" dxfId="21" priority="21">
      <formula>I7&lt;H7</formula>
    </cfRule>
  </conditionalFormatting>
  <conditionalFormatting sqref="J7">
    <cfRule type="expression" dxfId="20" priority="22">
      <formula>I7&gt;H7</formula>
    </cfRule>
  </conditionalFormatting>
  <conditionalFormatting sqref="J8">
    <cfRule type="expression" dxfId="19" priority="19">
      <formula>I8&lt;H8</formula>
    </cfRule>
  </conditionalFormatting>
  <conditionalFormatting sqref="J8">
    <cfRule type="expression" dxfId="18" priority="20">
      <formula>I8&gt;H8</formula>
    </cfRule>
  </conditionalFormatting>
  <conditionalFormatting sqref="J9">
    <cfRule type="expression" dxfId="17" priority="17">
      <formula>I9&lt;H9</formula>
    </cfRule>
  </conditionalFormatting>
  <conditionalFormatting sqref="J9">
    <cfRule type="expression" dxfId="16" priority="18">
      <formula>I9&gt;H9</formula>
    </cfRule>
  </conditionalFormatting>
  <conditionalFormatting sqref="J10">
    <cfRule type="expression" dxfId="15" priority="15">
      <formula>I10&lt;H10</formula>
    </cfRule>
  </conditionalFormatting>
  <conditionalFormatting sqref="J10">
    <cfRule type="expression" dxfId="14" priority="16">
      <formula>I10&gt;H10</formula>
    </cfRule>
  </conditionalFormatting>
  <conditionalFormatting sqref="J11">
    <cfRule type="expression" dxfId="13" priority="13">
      <formula>I11&lt;H11</formula>
    </cfRule>
  </conditionalFormatting>
  <conditionalFormatting sqref="J11">
    <cfRule type="expression" dxfId="12" priority="14">
      <formula>I11&gt;H11</formula>
    </cfRule>
  </conditionalFormatting>
  <conditionalFormatting sqref="J16">
    <cfRule type="expression" dxfId="11" priority="11">
      <formula>I16&lt;H16</formula>
    </cfRule>
  </conditionalFormatting>
  <conditionalFormatting sqref="J16">
    <cfRule type="expression" dxfId="10" priority="12">
      <formula>I16&gt;H16</formula>
    </cfRule>
  </conditionalFormatting>
  <conditionalFormatting sqref="J17">
    <cfRule type="expression" dxfId="9" priority="9">
      <formula>I17&lt;H17</formula>
    </cfRule>
  </conditionalFormatting>
  <conditionalFormatting sqref="J17">
    <cfRule type="expression" dxfId="8" priority="10">
      <formula>I17&gt;H17</formula>
    </cfRule>
  </conditionalFormatting>
  <conditionalFormatting sqref="J30">
    <cfRule type="expression" dxfId="7" priority="7">
      <formula>I30&gt;H30</formula>
    </cfRule>
  </conditionalFormatting>
  <conditionalFormatting sqref="J30">
    <cfRule type="expression" dxfId="6" priority="8">
      <formula>I30&lt;H30</formula>
    </cfRule>
  </conditionalFormatting>
  <conditionalFormatting sqref="J31">
    <cfRule type="expression" dxfId="5" priority="5">
      <formula>I31&gt;H31</formula>
    </cfRule>
  </conditionalFormatting>
  <conditionalFormatting sqref="J31">
    <cfRule type="expression" dxfId="4" priority="6">
      <formula>I31&lt;H31</formula>
    </cfRule>
  </conditionalFormatting>
  <conditionalFormatting sqref="J32">
    <cfRule type="expression" dxfId="3" priority="3">
      <formula>I32&gt;H32</formula>
    </cfRule>
  </conditionalFormatting>
  <conditionalFormatting sqref="J32">
    <cfRule type="expression" dxfId="2" priority="4">
      <formula>I32&lt;H32</formula>
    </cfRule>
  </conditionalFormatting>
  <conditionalFormatting sqref="J33">
    <cfRule type="expression" dxfId="1" priority="1">
      <formula>I33&gt;H33</formula>
    </cfRule>
  </conditionalFormatting>
  <conditionalFormatting sqref="J33">
    <cfRule type="expression" dxfId="0" priority="2">
      <formula>I33&lt;H33</formula>
    </cfRule>
  </conditionalFormatting>
  <dataValidations count="1">
    <dataValidation allowBlank="1" showErrorMessage="1" sqref="H29:H32 H37"/>
  </dataValidations>
  <pageMargins left="0.7" right="0.7" top="0.75" bottom="0.75" header="0.3" footer="0.3"/>
  <pageSetup scale="24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6" ma:contentTypeDescription="Create a new document." ma:contentTypeScope="" ma:versionID="1fd758855cf804b3c6b3b30d761cda0f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359d45b32d2bc9aebbb4c670687ea1e7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71AB9-AB22-4750-8934-D4F16017EB4D}"/>
</file>

<file path=customXml/itemProps3.xml><?xml version="1.0" encoding="utf-8"?>
<ds:datastoreItem xmlns:ds="http://schemas.openxmlformats.org/officeDocument/2006/customXml" ds:itemID="{3E1FCFCB-F2AB-4EDC-84E5-4E6A403E7B6D}">
  <ds:schemaRefs>
    <ds:schemaRef ds:uri="http://schemas.microsoft.com/office/infopath/2007/PartnerControls"/>
    <ds:schemaRef ds:uri="f5807569-94f0-41d0-a3d7-00e33efdd08f"/>
    <ds:schemaRef ds:uri="http://purl.org/dc/terms/"/>
    <ds:schemaRef ds:uri="http://schemas.openxmlformats.org/package/2006/metadata/core-properties"/>
    <ds:schemaRef ds:uri="http://purl.org/dc/dcmitype/"/>
    <ds:schemaRef ds:uri="deae0b55-203e-4120-8ec9-56200b9d0530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Buildings and Lighting</vt:lpstr>
      <vt:lpstr>Transportation</vt:lpstr>
      <vt:lpstr>Land Use</vt:lpstr>
      <vt:lpstr>Environmental Management</vt:lpstr>
      <vt:lpstr>Econ and Comm Dvlpmnt</vt:lpstr>
      <vt:lpstr>'Econ and Comm Dvlpmnt'!Print_Area</vt:lpstr>
      <vt:lpstr>'Environmental Management'!Print_Area</vt:lpstr>
      <vt:lpstr>'Land Use'!Print_Area</vt:lpstr>
      <vt:lpstr>Transportation!Print_Area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Hassebroek</dc:creator>
  <cp:lastModifiedBy>Abby Finis</cp:lastModifiedBy>
  <cp:lastPrinted>2017-03-07T21:56:11Z</cp:lastPrinted>
  <dcterms:created xsi:type="dcterms:W3CDTF">2017-03-07T20:04:30Z</dcterms:created>
  <dcterms:modified xsi:type="dcterms:W3CDTF">2017-05-08T13:21:04Z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